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8772" tabRatio="825" activeTab="3"/>
  </bookViews>
  <sheets>
    <sheet name="封面" sheetId="1" r:id="rId1"/>
    <sheet name="人员情况表" sheetId="31" r:id="rId2"/>
    <sheet name="资产情况表" sheetId="36" r:id="rId3"/>
    <sheet name="预算调整情况表" sheetId="5" r:id="rId4"/>
  </sheets>
  <definedNames>
    <definedName name="_xlnm.Print_Area" localSheetId="0">封面!$A$1:$A$28</definedName>
    <definedName name="_xlnm.Print_Area" localSheetId="1">人员情况表!$AG$1:$BD$19</definedName>
    <definedName name="_xlnm.Print_Area" localSheetId="3">预算调整情况表!$A$1:$AD$19</definedName>
    <definedName name="_xlnm.Print_Area" localSheetId="2">资产情况表!$AA$1:$AZ$20</definedName>
    <definedName name="_xlnm.Print_Titles" localSheetId="0">封面!$1:$15</definedName>
    <definedName name="_xlnm.Print_Titles" localSheetId="1">人员情况表!$1:$9</definedName>
    <definedName name="_xlnm.Print_Titles" localSheetId="3">预算调整情况表!$1:$7</definedName>
    <definedName name="_xlnm.Print_Titles" localSheetId="2">资产情况表!$1:$8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<sst xmlns="http://schemas.openxmlformats.org/spreadsheetml/2006/main" count="265">
  <si>
    <t>库尔勒市党政机构改革预算调整表</t>
  </si>
  <si>
    <t>总计</t>
  </si>
  <si>
    <t xml:space="preserve">                    单位名称：库尔勒市发展和改革委员会</t>
  </si>
  <si>
    <t>显示</t>
  </si>
  <si>
    <r>
      <rPr>
        <b/>
        <sz val="22"/>
        <rFont val="宋体"/>
        <charset val="134"/>
      </rPr>
      <t xml:space="preserve"> 报送日期：  </t>
    </r>
    <r>
      <rPr>
        <b/>
        <sz val="22"/>
        <rFont val="宋体"/>
        <charset val="134"/>
      </rPr>
      <t>2019年6月20日</t>
    </r>
    <r>
      <rPr>
        <b/>
        <sz val="22"/>
        <rFont val="宋体"/>
        <charset val="134"/>
      </rPr>
      <t xml:space="preserve">               </t>
    </r>
  </si>
  <si>
    <t>单位负责人：孙建华         财务负责人：张淑洁        经办人： 张淑洁       联系电话：2210065</t>
  </si>
  <si>
    <t>附表1</t>
  </si>
  <si>
    <t>库尔勒市党政机构改革部门单位人员变动情况表</t>
  </si>
  <si>
    <t>单位：人</t>
  </si>
  <si>
    <t>原部门单位人员情况</t>
  </si>
  <si>
    <t>划出人员情况</t>
  </si>
  <si>
    <t>划入人员情况</t>
  </si>
  <si>
    <t>调整后人员情况</t>
  </si>
  <si>
    <t>原部门单位名称</t>
  </si>
  <si>
    <t>原  部  门  单  位  人  员  编  制  情  况</t>
  </si>
  <si>
    <t>原  部  门  单  位  实  有  人  员  情  况</t>
  </si>
  <si>
    <t>划出部门单位名称</t>
  </si>
  <si>
    <t>划  出  实  有  人  员  情  况</t>
  </si>
  <si>
    <t>划入部门单位名称</t>
  </si>
  <si>
    <t>划  划入  实  有  人  员  情  况</t>
  </si>
  <si>
    <t>调整后部门单位名称</t>
  </si>
  <si>
    <t>调   整   后  实  有  人  员  情  况</t>
  </si>
  <si>
    <t>合  计</t>
  </si>
  <si>
    <t>行政</t>
  </si>
  <si>
    <t>参照公务员</t>
  </si>
  <si>
    <t>事  业  编  制  人  数</t>
  </si>
  <si>
    <t>工勤编制人数</t>
  </si>
  <si>
    <t>在职人员小计</t>
  </si>
  <si>
    <t>事 业 在 职 人 数</t>
  </si>
  <si>
    <t>工勤</t>
  </si>
  <si>
    <t>离岗退养</t>
  </si>
  <si>
    <t>离休</t>
  </si>
  <si>
    <t>退休</t>
  </si>
  <si>
    <t xml:space="preserve">工勤 </t>
  </si>
  <si>
    <t>小  计</t>
  </si>
  <si>
    <t>全 额</t>
  </si>
  <si>
    <t>差 额</t>
  </si>
  <si>
    <t>自收自支</t>
  </si>
  <si>
    <t>小 计</t>
  </si>
  <si>
    <t>全  额</t>
  </si>
  <si>
    <t>差  额</t>
  </si>
  <si>
    <t>※※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</si>
  <si>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=2+3+4+8</t>
    </r>
  </si>
  <si>
    <r>
      <rPr>
        <sz val="9"/>
        <rFont val="宋体"/>
        <charset val="134"/>
      </rPr>
      <t>4</t>
    </r>
    <r>
      <rPr>
        <sz val="9"/>
        <rFont val="宋体"/>
        <charset val="134"/>
      </rPr>
      <t>=5+6+7</t>
    </r>
  </si>
  <si>
    <t>9=10+18+19</t>
  </si>
  <si>
    <t>10=11+12+16+17</t>
  </si>
  <si>
    <t>12=13+14+15</t>
  </si>
  <si>
    <t>20=21+29+30</t>
  </si>
  <si>
    <t>21=22+23+26+27</t>
  </si>
  <si>
    <r>
      <rPr>
        <sz val="9"/>
        <rFont val="宋体"/>
        <charset val="134"/>
      </rPr>
      <t>22</t>
    </r>
    <r>
      <rPr>
        <sz val="9"/>
        <rFont val="宋体"/>
        <charset val="134"/>
      </rPr>
      <t>=23+24+25</t>
    </r>
  </si>
  <si>
    <r>
      <rPr>
        <sz val="9"/>
        <rFont val="宋体"/>
        <charset val="134"/>
      </rPr>
      <t>30</t>
    </r>
    <r>
      <rPr>
        <sz val="9"/>
        <rFont val="宋体"/>
        <charset val="134"/>
      </rPr>
      <t>=31+39+40</t>
    </r>
  </si>
  <si>
    <r>
      <rPr>
        <sz val="9"/>
        <rFont val="宋体"/>
        <charset val="134"/>
      </rPr>
      <t>31</t>
    </r>
    <r>
      <rPr>
        <sz val="9"/>
        <rFont val="宋体"/>
        <charset val="134"/>
      </rPr>
      <t>=32+33+37+38+39</t>
    </r>
  </si>
  <si>
    <r>
      <rPr>
        <sz val="9"/>
        <rFont val="宋体"/>
        <charset val="134"/>
      </rPr>
      <t>33</t>
    </r>
    <r>
      <rPr>
        <sz val="9"/>
        <rFont val="宋体"/>
        <charset val="134"/>
      </rPr>
      <t>=34+35+36</t>
    </r>
  </si>
  <si>
    <t>41=42+50+51</t>
  </si>
  <si>
    <t>库尔勒市发展和改革委员会</t>
  </si>
  <si>
    <t>库尔勒市市场监督管理局</t>
  </si>
  <si>
    <t>库尔勒市粮食局、市安监局</t>
  </si>
  <si>
    <t>附表2</t>
  </si>
  <si>
    <t>库尔勒市党政机构改革部门单位资产变动情况表</t>
  </si>
  <si>
    <t>自治区党政机构改革部门单位资产变动情况表</t>
  </si>
  <si>
    <t xml:space="preserve">原  部  门  单  位  资  产   情  况  </t>
  </si>
  <si>
    <t xml:space="preserve">划  出  资  产   情  况  </t>
  </si>
  <si>
    <t xml:space="preserve">划   入   资  产   情  况  </t>
  </si>
  <si>
    <t xml:space="preserve">调  整  后  资  产   情  况  </t>
  </si>
  <si>
    <t>房  屋  状  况  (  平  方  米  )</t>
  </si>
  <si>
    <t>机 动 车 (  辆  )</t>
  </si>
  <si>
    <t>合    计</t>
  </si>
  <si>
    <t>办公用房建筑面积</t>
  </si>
  <si>
    <t>专用房屋取暖面积</t>
  </si>
  <si>
    <t>车库建筑面积</t>
  </si>
  <si>
    <t>车  辆   编  制  数</t>
  </si>
  <si>
    <t>实  有  数</t>
  </si>
  <si>
    <t>合计</t>
  </si>
  <si>
    <t>一般公务用车</t>
  </si>
  <si>
    <t>执法执勤用车</t>
  </si>
  <si>
    <t>其他车辆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</si>
  <si>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</t>
    </r>
  </si>
  <si>
    <t>5=6+7+8</t>
  </si>
  <si>
    <t>9=10+11+12</t>
  </si>
  <si>
    <t>13=14+15+16</t>
  </si>
  <si>
    <r>
      <rPr>
        <sz val="9"/>
        <rFont val="宋体"/>
        <charset val="134"/>
      </rPr>
      <t>17</t>
    </r>
    <r>
      <rPr>
        <sz val="9"/>
        <rFont val="宋体"/>
        <charset val="134"/>
      </rPr>
      <t>=18+19+20</t>
    </r>
  </si>
  <si>
    <r>
      <rPr>
        <sz val="9"/>
        <rFont val="宋体"/>
        <charset val="134"/>
      </rPr>
      <t>21</t>
    </r>
    <r>
      <rPr>
        <sz val="9"/>
        <rFont val="宋体"/>
        <charset val="134"/>
      </rPr>
      <t>=22+23+24</t>
    </r>
  </si>
  <si>
    <r>
      <rPr>
        <sz val="9"/>
        <rFont val="宋体"/>
        <charset val="134"/>
      </rPr>
      <t>25</t>
    </r>
    <r>
      <rPr>
        <sz val="9"/>
        <rFont val="宋体"/>
        <charset val="134"/>
      </rPr>
      <t>=26+27+28</t>
    </r>
  </si>
  <si>
    <r>
      <rPr>
        <sz val="9"/>
        <rFont val="宋体"/>
        <charset val="134"/>
      </rPr>
      <t>29</t>
    </r>
    <r>
      <rPr>
        <sz val="9"/>
        <rFont val="宋体"/>
        <charset val="134"/>
      </rPr>
      <t>=30+31+32</t>
    </r>
  </si>
  <si>
    <t>附表3</t>
  </si>
  <si>
    <t>库尔勒市党政机构改革部门单位预算调整情况表</t>
  </si>
  <si>
    <t>单位：万元</t>
  </si>
  <si>
    <t xml:space="preserve">原  部  门  单  位  预  算   情  况 </t>
  </si>
  <si>
    <t xml:space="preserve">划  出  预  算   情  况 </t>
  </si>
  <si>
    <t xml:space="preserve">划   入  预  算   情  况 </t>
  </si>
  <si>
    <t xml:space="preserve">调   整   后  预  算   情  况 </t>
  </si>
  <si>
    <t>项目类别及项目名称</t>
  </si>
  <si>
    <t>支出功能科目（项级）</t>
  </si>
  <si>
    <t>部门经济科目（款级）</t>
  </si>
  <si>
    <t>政府经济科目（款级）</t>
  </si>
  <si>
    <t>总  计</t>
  </si>
  <si>
    <t>财  政  拨  款  (  补  助  )</t>
  </si>
  <si>
    <t>财政专户管理资金（教育收费）</t>
  </si>
  <si>
    <t>事业收入</t>
  </si>
  <si>
    <t>事业单位经营收入</t>
  </si>
  <si>
    <t>其他收入</t>
  </si>
  <si>
    <t>用事业基金弥补收支差额</t>
  </si>
  <si>
    <t>单位上年结余（不包括国库集中支付额度结余）</t>
  </si>
  <si>
    <t>财政拨款(补助)小计</t>
  </si>
  <si>
    <t>一般公共预算</t>
  </si>
  <si>
    <t>政府性基金预算</t>
  </si>
  <si>
    <t>库尔勒市发展和改革委员</t>
  </si>
  <si>
    <t>1</t>
  </si>
  <si>
    <t>2</t>
  </si>
  <si>
    <t>3</t>
  </si>
  <si>
    <t>4</t>
  </si>
  <si>
    <t>5=6+9+10+11+12+13+14</t>
  </si>
  <si>
    <t>6=7+8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</si>
  <si>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</si>
  <si>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</si>
  <si>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</si>
  <si>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</si>
  <si>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</si>
  <si>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</si>
  <si>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</si>
  <si>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</si>
  <si>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</si>
  <si>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</si>
  <si>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</si>
  <si>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</si>
  <si>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</si>
  <si>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</si>
  <si>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</si>
  <si>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</si>
  <si>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</si>
  <si>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</si>
  <si>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</si>
  <si>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</si>
  <si>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</si>
  <si>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</si>
  <si>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</si>
  <si>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</si>
  <si>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</si>
  <si>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</si>
  <si>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</si>
  <si>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</si>
  <si>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</si>
  <si>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</si>
  <si>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</si>
  <si>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</si>
  <si>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</si>
  <si>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</si>
  <si>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</si>
  <si>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</si>
  <si>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</si>
  <si>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</si>
  <si>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</si>
  <si>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</si>
  <si>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</si>
  <si>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</si>
  <si>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</si>
  <si>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</si>
  <si>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</si>
  <si>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</si>
  <si>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</si>
  <si>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</si>
  <si>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</si>
  <si>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</si>
  <si>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基本支出</t>
  </si>
  <si>
    <t>库尔勒市粮食局</t>
  </si>
  <si>
    <t>市发展改革委员会</t>
  </si>
  <si>
    <t>工资及津补贴</t>
  </si>
  <si>
    <r>
      <rPr>
        <sz val="9"/>
        <rFont val="宋体"/>
        <charset val="134"/>
      </rPr>
      <t>2010401-</t>
    </r>
    <r>
      <rPr>
        <sz val="12"/>
        <rFont val="宋体"/>
        <charset val="0"/>
      </rPr>
      <t>行政运行</t>
    </r>
  </si>
  <si>
    <t>3010101-在职人员工资</t>
  </si>
  <si>
    <t>50101-工资津补贴</t>
  </si>
  <si>
    <t>项目支出</t>
  </si>
  <si>
    <t>2010401-行政运行</t>
  </si>
  <si>
    <t>行政运行</t>
  </si>
  <si>
    <t>3010201-在职津贴补贴</t>
  </si>
  <si>
    <t>培训支出</t>
  </si>
  <si>
    <t>2050803-培训支出</t>
  </si>
  <si>
    <t>30216-培训费</t>
  </si>
  <si>
    <t>50203-培训费</t>
  </si>
  <si>
    <t>3010301-奖金</t>
  </si>
  <si>
    <t>归口管理的行政单位离退休</t>
  </si>
  <si>
    <t>2080501-归口管理的行政单位离退休</t>
  </si>
  <si>
    <t>3030202-离退休两奖</t>
  </si>
  <si>
    <t>50905-离退休费</t>
  </si>
  <si>
    <t>3010302-精神文明及综治奖</t>
  </si>
  <si>
    <t>机关事业单位基本养老保险缴费支出</t>
  </si>
  <si>
    <t>2080505-机关事业单位基本养老保险缴费支出</t>
  </si>
  <si>
    <t>3010801-养老保险（在职在编）</t>
  </si>
  <si>
    <t>50102-社会保障缴费</t>
  </si>
  <si>
    <t>3010303-年绩效考核奖励</t>
  </si>
  <si>
    <t>机关事业单位职业年金缴费支出</t>
  </si>
  <si>
    <t>2080506-机关事业单位职业年金缴费支出</t>
  </si>
  <si>
    <t>3010901-职业年金</t>
  </si>
  <si>
    <t>机关事业单位基本养老保险缴费</t>
  </si>
  <si>
    <t>公益性岗位补贴</t>
  </si>
  <si>
    <t>2080705-公益性岗位补贴</t>
  </si>
  <si>
    <t>3019904-公益性岗位人员工资及业绩考核奖励金</t>
  </si>
  <si>
    <t>50199-其他工资福利支出</t>
  </si>
  <si>
    <t>机关事业单位职业年金缴费</t>
  </si>
  <si>
    <t>行政单位医疗</t>
  </si>
  <si>
    <t>2101101-行政单位医疗</t>
  </si>
  <si>
    <t>3011001-基本医疗保险</t>
  </si>
  <si>
    <t>基本医疗保险</t>
  </si>
  <si>
    <t>公务员医疗补助</t>
  </si>
  <si>
    <t>2101103-公务员医疗补助</t>
  </si>
  <si>
    <t>3011101-公务员医疗补助缴费</t>
  </si>
  <si>
    <t>3011205-大病互助金</t>
  </si>
  <si>
    <t>住房公积金</t>
  </si>
  <si>
    <t>2210201-住房公积金</t>
  </si>
  <si>
    <t>3011301-住房公积金</t>
  </si>
  <si>
    <t>50103-住房公积金</t>
  </si>
  <si>
    <t>公务员医疗保险</t>
  </si>
  <si>
    <t>30201-办公费</t>
  </si>
  <si>
    <t>50201-办公经费</t>
  </si>
  <si>
    <t>其他社会保障缴费</t>
  </si>
  <si>
    <t>3011201-失业保险</t>
  </si>
  <si>
    <t>生育保险</t>
  </si>
  <si>
    <t>3011202-生育保险</t>
  </si>
  <si>
    <t>3011203-工伤保险</t>
  </si>
  <si>
    <t>残疾人保障金</t>
  </si>
  <si>
    <t>3011204-残疾人保障金</t>
  </si>
  <si>
    <t>项目经费(含PPP项目)</t>
  </si>
  <si>
    <t>2010404-战略规划与实施</t>
  </si>
  <si>
    <t>3029903-项目-商品服务支出</t>
  </si>
  <si>
    <t>50299-其他商品和服务支出</t>
  </si>
  <si>
    <t>节能业务培训及节能宣传周活动</t>
  </si>
  <si>
    <t>2010499-其他发展与改革事务支出</t>
  </si>
  <si>
    <t>其他工资福利支出</t>
  </si>
  <si>
    <t>3019907-预留调资</t>
  </si>
  <si>
    <t>重大固定资产投资项目社会稳定风险评估费用</t>
  </si>
  <si>
    <t>公益性岗位支出</t>
  </si>
  <si>
    <t>扣押追缴没收及收缴财物价格鉴定专项工作经费</t>
  </si>
  <si>
    <t>2010408-物价管理</t>
  </si>
  <si>
    <t>3019901-援疆干部补助经费</t>
  </si>
  <si>
    <t>3019906-公益性岗位社会保障缴费</t>
  </si>
  <si>
    <t>成本监审工作经费</t>
  </si>
  <si>
    <t>3019902-养老保险（同工同酬）</t>
  </si>
  <si>
    <t>综合办公费</t>
  </si>
  <si>
    <t>支农专项-“访惠聚”第一书记为民办实事经费</t>
  </si>
  <si>
    <t>2013299-其他组织事务支出</t>
  </si>
  <si>
    <t>30205-水费</t>
  </si>
  <si>
    <t>支农专项-“访惠聚”工作队为民办实事经费</t>
  </si>
  <si>
    <t>30206-电费</t>
  </si>
  <si>
    <t>冬春小麦播种及夏粮收购工作经费</t>
  </si>
  <si>
    <t>网络使用费</t>
  </si>
  <si>
    <t>30207-邮电费</t>
  </si>
  <si>
    <t>市级储备粮贷款利息费用、保管、轮换费用</t>
  </si>
  <si>
    <t>培训费</t>
  </si>
  <si>
    <t>综合物业管理费</t>
  </si>
  <si>
    <t>工会经费</t>
  </si>
  <si>
    <t>3022801-工会经费（汇缴工会）</t>
  </si>
  <si>
    <t>粮食供需平衡调查经费</t>
  </si>
  <si>
    <t>福利费</t>
  </si>
  <si>
    <t>3022901-福利费</t>
  </si>
  <si>
    <t>上缴粮食风险基金</t>
  </si>
  <si>
    <t>公务用车运行维护费</t>
  </si>
  <si>
    <t>30231-公务用车运行维护费</t>
  </si>
  <si>
    <t>50208-公务用车运行维护费</t>
  </si>
  <si>
    <t>退休费</t>
  </si>
  <si>
    <t>生活补助</t>
  </si>
  <si>
    <t>3030501-遗属补助</t>
  </si>
  <si>
    <t>50901-社会福利和救助</t>
  </si>
  <si>
    <t>医疗费补助</t>
  </si>
  <si>
    <t>3030701-退休人员医疗费</t>
  </si>
  <si>
    <t>30211-差旅费</t>
  </si>
  <si>
    <t>3020801-办公用房取暖费（集中）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</si>
</sst>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177" formatCode="0.00_);[Red]\(0.00\)"/>
    <numFmt numFmtId="178" formatCode="* #,##0.00;* \-#,##0.00;* &quot;-&quot;??;@"/>
    <numFmt numFmtId="179" formatCode="0_ "/>
    <numFmt numFmtId="180" formatCode="#,##0.0000"/>
  </numFmts>
  <fonts count="30"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sz val="10"/>
      <name val="Default"/>
      <charset val="0"/>
    </font>
    <font>
      <sz val="9"/>
      <color theme="1"/>
      <name val="宋体"/>
      <charset val="134"/>
    </font>
    <font>
      <b/>
      <sz val="48"/>
      <name val="宋体"/>
      <charset val="134"/>
    </font>
    <font>
      <b/>
      <sz val="22"/>
      <name val="宋体"/>
      <charset val="134"/>
    </font>
    <font>
      <sz val="11"/>
      <color theme="1"/>
      <name val="宋体"/>
      <charset val="134"/>
      <scheme val="minor"/>
    </font>
    <font>
      <b/>
      <sz val="10"/>
      <name val="Arial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0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7">
    <xf numFmtId="0" fontId="0" fillId="0" borderId="0"/>
    <xf numFmtId="42" fontId="8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8" fillId="15" borderId="19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178" fontId="9" fillId="0" borderId="0" applyFont="0" applyFill="0" applyBorder="0" applyAlignment="0" applyProtection="0"/>
    <xf numFmtId="0" fontId="16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/>
    <xf numFmtId="0" fontId="8" fillId="24" borderId="22" applyNumberFormat="0" applyFon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/>
    <xf numFmtId="0" fontId="21" fillId="0" borderId="21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0" fillId="23" borderId="20" applyNumberFormat="0" applyAlignment="0" applyProtection="0">
      <alignment vertical="center"/>
    </xf>
    <xf numFmtId="0" fontId="28" fillId="23" borderId="19" applyNumberFormat="0" applyAlignment="0" applyProtection="0">
      <alignment vertical="center"/>
    </xf>
    <xf numFmtId="0" fontId="23" fillId="31" borderId="24" applyNumberForma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0" fillId="0" borderId="0"/>
    <xf numFmtId="0" fontId="11" fillId="27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8" fillId="0" borderId="0"/>
  </cellStyleXfs>
  <cellXfs count="14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Font="1"/>
    <xf numFmtId="0" fontId="0" fillId="0" borderId="0" xfId="0" applyAlignment="1">
      <alignment horizontal="center"/>
    </xf>
    <xf numFmtId="0" fontId="2" fillId="0" borderId="0" xfId="0" applyNumberFormat="1" applyFont="1" applyFill="1" applyAlignment="1" applyProtection="1">
      <alignment horizontal="left" vertical="center"/>
    </xf>
    <xf numFmtId="0" fontId="2" fillId="0" borderId="0" xfId="0" applyNumberFormat="1" applyFont="1" applyFill="1" applyAlignment="1" applyProtection="1">
      <alignment vertical="center"/>
    </xf>
    <xf numFmtId="0" fontId="3" fillId="0" borderId="0" xfId="0" applyNumberFormat="1" applyFont="1" applyFill="1" applyAlignment="1" applyProtection="1">
      <alignment horizontal="center"/>
    </xf>
    <xf numFmtId="0" fontId="2" fillId="0" borderId="0" xfId="0" applyNumberFormat="1" applyFont="1" applyFill="1" applyAlignment="1">
      <alignment horizontal="left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177" fontId="1" fillId="0" borderId="2" xfId="8" applyNumberFormat="1" applyFont="1" applyFill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177" fontId="1" fillId="0" borderId="1" xfId="8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0" fillId="3" borderId="5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176" fontId="0" fillId="3" borderId="1" xfId="0" applyNumberFormat="1" applyFont="1" applyFill="1" applyBorder="1" applyAlignment="1" applyProtection="1">
      <alignment horizontal="center" vertical="center"/>
    </xf>
    <xf numFmtId="0" fontId="0" fillId="2" borderId="1" xfId="0" applyFont="1" applyFill="1" applyBorder="1"/>
    <xf numFmtId="0" fontId="0" fillId="2" borderId="1" xfId="0" applyFont="1" applyFill="1" applyBorder="1" applyAlignment="1">
      <alignment horizontal="center" vertical="center"/>
    </xf>
    <xf numFmtId="0" fontId="0" fillId="0" borderId="1" xfId="0" applyFont="1" applyFill="1" applyBorder="1"/>
    <xf numFmtId="176" fontId="0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left" vertical="center"/>
    </xf>
    <xf numFmtId="176" fontId="0" fillId="0" borderId="1" xfId="0" applyNumberFormat="1" applyBorder="1" applyAlignment="1">
      <alignment horizontal="center" vertical="center"/>
    </xf>
    <xf numFmtId="0" fontId="0" fillId="2" borderId="1" xfId="0" applyFill="1" applyBorder="1"/>
    <xf numFmtId="0" fontId="0" fillId="2" borderId="1" xfId="0" applyFont="1" applyFill="1" applyBorder="1" applyAlignment="1">
      <alignment horizontal="left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1" fillId="0" borderId="6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8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8" applyNumberFormat="1" applyFont="1" applyFill="1" applyBorder="1" applyAlignment="1" applyProtection="1">
      <alignment horizontal="center" vertical="center" wrapText="1"/>
      <protection locked="0"/>
    </xf>
    <xf numFmtId="49" fontId="1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/>
    <xf numFmtId="0" fontId="0" fillId="0" borderId="1" xfId="0" applyFont="1" applyFill="1" applyBorder="1" applyAlignment="1">
      <alignment horizontal="center" vertical="center"/>
    </xf>
    <xf numFmtId="49" fontId="0" fillId="3" borderId="7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3" borderId="8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176" fontId="0" fillId="3" borderId="1" xfId="0" applyNumberFormat="1" applyFont="1" applyFill="1" applyBorder="1" applyAlignment="1" applyProtection="1">
      <alignment horizontal="right" vertical="center"/>
    </xf>
    <xf numFmtId="176" fontId="0" fillId="0" borderId="1" xfId="0" applyNumberFormat="1" applyFont="1" applyFill="1" applyBorder="1"/>
    <xf numFmtId="176" fontId="0" fillId="0" borderId="1" xfId="0" applyNumberFormat="1" applyBorder="1"/>
    <xf numFmtId="0" fontId="5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2" borderId="1" xfId="0" applyFont="1" applyFill="1" applyBorder="1" applyAlignment="1">
      <alignment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left" vertical="top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0" fillId="2" borderId="3" xfId="0" applyFont="1" applyFill="1" applyBorder="1" applyAlignment="1">
      <alignment horizontal="left" vertical="center" wrapText="1"/>
    </xf>
    <xf numFmtId="0" fontId="0" fillId="2" borderId="4" xfId="0" applyFont="1" applyFill="1" applyBorder="1" applyAlignment="1">
      <alignment horizontal="left" vertical="center" wrapText="1"/>
    </xf>
    <xf numFmtId="176" fontId="0" fillId="0" borderId="4" xfId="0" applyNumberFormat="1" applyBorder="1" applyAlignment="1">
      <alignment horizontal="center" vertical="center"/>
    </xf>
    <xf numFmtId="0" fontId="0" fillId="0" borderId="0" xfId="0" applyFont="1" applyFill="1"/>
    <xf numFmtId="0" fontId="1" fillId="0" borderId="0" xfId="0" applyFont="1" applyAlignment="1">
      <alignment vertical="center"/>
    </xf>
    <xf numFmtId="0" fontId="0" fillId="0" borderId="1" xfId="0" applyFont="1" applyBorder="1"/>
    <xf numFmtId="176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centerContinuous"/>
    </xf>
    <xf numFmtId="0" fontId="0" fillId="0" borderId="0" xfId="0" applyBorder="1"/>
    <xf numFmtId="0" fontId="2" fillId="0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8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11" xfId="0" applyNumberFormat="1" applyFont="1" applyFill="1" applyBorder="1" applyAlignment="1" applyProtection="1">
      <alignment horizontal="centerContinuous" vertical="center"/>
    </xf>
    <xf numFmtId="0" fontId="1" fillId="2" borderId="12" xfId="8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Continuous" vertical="center"/>
    </xf>
    <xf numFmtId="0" fontId="1" fillId="2" borderId="4" xfId="8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left" vertical="center"/>
    </xf>
    <xf numFmtId="179" fontId="0" fillId="0" borderId="1" xfId="0" applyNumberFormat="1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1" fillId="0" borderId="10" xfId="0" applyNumberFormat="1" applyFont="1" applyFill="1" applyBorder="1" applyAlignment="1" applyProtection="1">
      <alignment horizontal="centerContinuous" vertical="center"/>
    </xf>
    <xf numFmtId="0" fontId="1" fillId="0" borderId="6" xfId="0" applyNumberFormat="1" applyFont="1" applyFill="1" applyBorder="1" applyAlignment="1" applyProtection="1">
      <alignment horizontal="centerContinuous" vertical="center"/>
    </xf>
    <xf numFmtId="0" fontId="1" fillId="0" borderId="13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8" applyNumberFormat="1" applyFont="1" applyFill="1" applyBorder="1" applyAlignment="1" applyProtection="1">
      <alignment horizontal="center" vertical="center" wrapText="1"/>
    </xf>
    <xf numFmtId="0" fontId="1" fillId="0" borderId="14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176" fontId="0" fillId="0" borderId="2" xfId="0" applyNumberFormat="1" applyBorder="1" applyAlignment="1">
      <alignment horizontal="left" vertical="center"/>
    </xf>
    <xf numFmtId="0" fontId="0" fillId="0" borderId="2" xfId="0" applyBorder="1"/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4" borderId="1" xfId="0" applyNumberFormat="1" applyFont="1" applyFill="1" applyBorder="1" applyAlignment="1" applyProtection="1">
      <alignment horizontal="center" vertical="center" wrapText="1"/>
    </xf>
    <xf numFmtId="179" fontId="0" fillId="4" borderId="1" xfId="0" applyNumberFormat="1" applyFont="1" applyFill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0" fillId="0" borderId="0" xfId="0" applyFont="1" applyBorder="1"/>
    <xf numFmtId="179" fontId="0" fillId="4" borderId="1" xfId="0" applyNumberFormat="1" applyFill="1" applyBorder="1" applyAlignment="1">
      <alignment horizontal="left" vertical="center"/>
    </xf>
    <xf numFmtId="176" fontId="0" fillId="0" borderId="0" xfId="0" applyNumberFormat="1" applyBorder="1" applyAlignment="1">
      <alignment horizontal="left" vertical="center"/>
    </xf>
    <xf numFmtId="0" fontId="1" fillId="0" borderId="0" xfId="0" applyFont="1" applyAlignment="1"/>
    <xf numFmtId="0" fontId="0" fillId="0" borderId="0" xfId="0" applyFont="1" applyAlignment="1"/>
    <xf numFmtId="176" fontId="0" fillId="0" borderId="0" xfId="0" applyNumberFormat="1" applyFont="1" applyAlignment="1">
      <alignment horizontal="left" vertical="center"/>
    </xf>
    <xf numFmtId="0" fontId="0" fillId="2" borderId="0" xfId="0" applyFill="1"/>
    <xf numFmtId="0" fontId="2" fillId="2" borderId="0" xfId="0" applyFont="1" applyFill="1" applyAlignment="1">
      <alignment wrapText="1"/>
    </xf>
    <xf numFmtId="0" fontId="3" fillId="2" borderId="0" xfId="0" applyNumberFormat="1" applyFont="1" applyFill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10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176" fontId="0" fillId="2" borderId="1" xfId="0" applyNumberFormat="1" applyFont="1" applyFill="1" applyBorder="1" applyAlignment="1">
      <alignment horizontal="left" vertical="center"/>
    </xf>
    <xf numFmtId="0" fontId="1" fillId="0" borderId="16" xfId="0" applyNumberFormat="1" applyFont="1" applyFill="1" applyBorder="1" applyAlignment="1" applyProtection="1">
      <alignment horizontal="center" vertical="center"/>
    </xf>
    <xf numFmtId="0" fontId="1" fillId="0" borderId="17" xfId="0" applyNumberFormat="1" applyFont="1" applyFill="1" applyBorder="1" applyAlignment="1" applyProtection="1">
      <alignment horizontal="center" vertical="center"/>
    </xf>
    <xf numFmtId="0" fontId="0" fillId="0" borderId="0" xfId="8" applyNumberFormat="1" applyFont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0" fillId="2" borderId="0" xfId="8" applyNumberFormat="1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3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0" fillId="0" borderId="0" xfId="0" applyFont="1" applyFill="1" applyAlignment="1"/>
    <xf numFmtId="176" fontId="0" fillId="4" borderId="0" xfId="0" applyNumberFormat="1" applyFont="1" applyFill="1" applyAlignment="1">
      <alignment horizontal="left" vertical="center"/>
    </xf>
    <xf numFmtId="176" fontId="0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 applyProtection="1">
      <alignment horizontal="center" vertical="center"/>
    </xf>
    <xf numFmtId="0" fontId="0" fillId="0" borderId="0" xfId="0" applyFont="1" applyAlignment="1">
      <alignment horizontal="centerContinuous"/>
    </xf>
    <xf numFmtId="49" fontId="7" fillId="2" borderId="0" xfId="0" applyNumberFormat="1" applyFont="1" applyFill="1" applyAlignment="1" applyProtection="1">
      <alignment horizontal="left" vertical="center"/>
    </xf>
    <xf numFmtId="0" fontId="7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Continuous"/>
    </xf>
    <xf numFmtId="180" fontId="0" fillId="0" borderId="0" xfId="0" applyNumberFormat="1" applyFont="1" applyFill="1" applyAlignment="1" applyProtection="1"/>
    <xf numFmtId="180" fontId="0" fillId="6" borderId="0" xfId="0" applyNumberFormat="1" applyFont="1" applyFill="1" applyAlignment="1" applyProtection="1"/>
    <xf numFmtId="4" fontId="0" fillId="6" borderId="0" xfId="0" applyNumberFormat="1" applyFont="1" applyFill="1" applyAlignment="1" applyProtection="1"/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2_【04-4】项目支出表（经济科目）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 5" xfId="55"/>
    <cellStyle name="常规 7" xfId="5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43"/>
  <sheetViews>
    <sheetView showGridLines="0" showZeros="0" zoomScale="70" zoomScaleNormal="70" topLeftCell="A13" workbookViewId="0">
      <selection activeCell="A32" sqref="A32"/>
    </sheetView>
  </sheetViews>
  <sheetFormatPr defaultColWidth="9" defaultRowHeight="10.8"/>
  <cols>
    <col min="1" max="1" width="180.625" customWidth="1"/>
  </cols>
  <sheetData>
    <row r="1" s="3" customFormat="1" ht="12.75" customHeight="1" spans="1:1">
      <c r="A1"/>
    </row>
    <row r="2" s="3" customFormat="1" ht="12.75" customHeight="1"/>
    <row r="3" s="3" customFormat="1" ht="12.75" customHeight="1"/>
    <row r="4" s="3" customFormat="1" ht="12.75" customHeight="1"/>
    <row r="5" s="3" customFormat="1" ht="54" customHeight="1" spans="1:1">
      <c r="A5" s="64"/>
    </row>
    <row r="6" s="3" customFormat="1" ht="142.5" customHeight="1" spans="1:1">
      <c r="A6" s="136" t="s">
        <v>0</v>
      </c>
    </row>
    <row r="7" s="3" customFormat="1" ht="12.75" customHeight="1" spans="1:5">
      <c r="A7" s="64"/>
      <c r="E7" s="137"/>
    </row>
    <row r="8" s="3" customFormat="1" ht="12.75" customHeight="1" spans="1:1">
      <c r="A8" s="64"/>
    </row>
    <row r="9" s="3" customFormat="1" ht="12.75" customHeight="1" spans="1:256">
      <c r="A9" s="64"/>
      <c r="IV9" s="145" t="s">
        <v>1</v>
      </c>
    </row>
    <row r="10" s="3" customFormat="1" ht="12.75" customHeight="1" spans="1:256">
      <c r="A10" s="64"/>
      <c r="IV10" s="64"/>
    </row>
    <row r="11" s="3" customFormat="1" ht="12.75" customHeight="1" spans="1:256">
      <c r="A11" s="64"/>
      <c r="IV11" s="64"/>
    </row>
    <row r="12" s="3" customFormat="1" ht="46.5" customHeight="1" spans="1:256">
      <c r="A12" s="64"/>
      <c r="IV12" s="64"/>
    </row>
    <row r="13" s="3" customFormat="1" ht="12.75" customHeight="1" spans="1:256">
      <c r="A13" s="64"/>
      <c r="BQ13" s="143"/>
      <c r="IV13" s="64"/>
    </row>
    <row r="14" s="3" customFormat="1" ht="12.75" customHeight="1" spans="1:256">
      <c r="A14" s="64"/>
      <c r="BQ14" s="64"/>
      <c r="IV14" s="64"/>
    </row>
    <row r="15" s="3" customFormat="1" ht="12.75" customHeight="1" spans="1:69">
      <c r="A15" s="64"/>
      <c r="BQ15" s="64"/>
    </row>
    <row r="16" s="3" customFormat="1" ht="24" customHeight="1" spans="1:69">
      <c r="A16" s="138" t="s">
        <v>2</v>
      </c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BP16" s="64"/>
      <c r="BQ16" s="144" t="s">
        <v>3</v>
      </c>
    </row>
    <row r="17" s="3" customFormat="1" ht="12.75" customHeight="1" spans="1:68">
      <c r="A17" s="138"/>
      <c r="BP17" s="64"/>
    </row>
    <row r="18" s="3" customFormat="1" ht="12.75" customHeight="1" spans="1:68">
      <c r="A18" s="64"/>
      <c r="BO18" s="64"/>
      <c r="BP18" s="64"/>
    </row>
    <row r="19" s="3" customFormat="1" ht="12.75" customHeight="1" spans="1:67">
      <c r="A19" s="64"/>
      <c r="BO19" s="64"/>
    </row>
    <row r="20" s="3" customFormat="1" ht="9.15" customHeight="1" spans="1:67">
      <c r="A20" s="64"/>
      <c r="BN20" s="64"/>
      <c r="BO20" s="64"/>
    </row>
    <row r="21" s="3" customFormat="1" ht="12.75" customHeight="1" spans="1:67">
      <c r="A21" s="64"/>
      <c r="BN21" s="64"/>
      <c r="BO21" s="64"/>
    </row>
    <row r="22" s="3" customFormat="1" ht="409.5" hidden="1" customHeight="1" spans="1:67">
      <c r="A22" s="64"/>
      <c r="BN22" s="64"/>
      <c r="BO22" s="64"/>
    </row>
    <row r="23" s="3" customFormat="1" ht="12.75" customHeight="1" spans="66:66">
      <c r="BN23" s="64"/>
    </row>
    <row r="24" s="3" customFormat="1" ht="40.5" customHeight="1" spans="1:23">
      <c r="A24" s="139" t="s">
        <v>4</v>
      </c>
      <c r="B24" s="137"/>
      <c r="C24" s="137"/>
      <c r="D24" s="137"/>
      <c r="E24" s="137"/>
      <c r="F24" s="137"/>
      <c r="G24" s="137"/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137"/>
      <c r="S24" s="137"/>
      <c r="T24" s="137"/>
      <c r="U24" s="137"/>
      <c r="V24" s="137"/>
      <c r="W24" s="137"/>
    </row>
    <row r="25" s="3" customFormat="1" ht="12.75" customHeight="1" spans="1:1">
      <c r="A25" s="140"/>
    </row>
    <row r="26" s="3" customFormat="1" ht="12.75" customHeight="1" spans="1:1">
      <c r="A26" s="140"/>
    </row>
    <row r="27" s="3" customFormat="1" ht="12.75" customHeight="1" spans="1:1">
      <c r="A27" s="140"/>
    </row>
    <row r="28" s="3" customFormat="1" ht="42.75" customHeight="1" spans="1:23">
      <c r="A28" s="141" t="s">
        <v>5</v>
      </c>
      <c r="B28" s="137"/>
      <c r="C28" s="137"/>
      <c r="D28" s="137"/>
      <c r="E28" s="137"/>
      <c r="F28" s="137"/>
      <c r="G28" s="142"/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  <c r="W28" s="137"/>
    </row>
    <row r="29" s="3" customFormat="1" ht="12.75" customHeight="1" spans="1:23">
      <c r="A29" s="141"/>
      <c r="B29" s="137"/>
      <c r="C29" s="137"/>
      <c r="D29" s="137"/>
      <c r="E29" s="137"/>
      <c r="F29" s="137"/>
      <c r="G29" s="142"/>
      <c r="H29" s="137"/>
      <c r="I29" s="137"/>
      <c r="J29" s="137"/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7"/>
      <c r="V29" s="137"/>
      <c r="W29" s="137"/>
    </row>
    <row r="30" s="3" customFormat="1" ht="12.75" customHeight="1" spans="1:23">
      <c r="A30" s="141"/>
      <c r="B30" s="137"/>
      <c r="C30" s="137"/>
      <c r="D30" s="137"/>
      <c r="E30" s="137"/>
      <c r="F30" s="137"/>
      <c r="G30" s="142"/>
      <c r="H30" s="137"/>
      <c r="I30" s="137"/>
      <c r="J30" s="137"/>
      <c r="K30" s="137"/>
      <c r="L30" s="137"/>
      <c r="M30" s="137"/>
      <c r="N30" s="137"/>
      <c r="O30" s="137"/>
      <c r="P30" s="137"/>
      <c r="Q30" s="137"/>
      <c r="R30" s="137"/>
      <c r="S30" s="137"/>
      <c r="T30" s="137"/>
      <c r="U30" s="137"/>
      <c r="V30" s="137"/>
      <c r="W30" s="137"/>
    </row>
    <row r="31" s="3" customFormat="1" ht="12.75" customHeight="1" spans="1:1">
      <c r="A31" s="64"/>
    </row>
    <row r="32" s="3" customFormat="1" ht="12.75" customHeight="1" spans="1:1">
      <c r="A32" s="64"/>
    </row>
    <row r="33" s="3" customFormat="1" ht="12.75" customHeight="1" spans="1:1">
      <c r="A33" s="64"/>
    </row>
    <row r="34" s="3" customFormat="1" ht="12.75" customHeight="1" spans="1:1">
      <c r="A34" s="64"/>
    </row>
    <row r="35" s="3" customFormat="1" ht="12.75" customHeight="1" spans="1:1">
      <c r="A35" s="64"/>
    </row>
    <row r="36" s="3" customFormat="1" ht="12.75" customHeight="1" spans="1:1">
      <c r="A36" s="64"/>
    </row>
    <row r="37" s="3" customFormat="1" ht="12.75" customHeight="1"/>
    <row r="38" s="3" customFormat="1" ht="12.75" customHeight="1"/>
    <row r="39" s="3" customFormat="1" ht="12.75" customHeight="1"/>
    <row r="40" s="3" customFormat="1" ht="12.75" customHeight="1"/>
    <row r="41" s="3" customFormat="1" ht="12.75" customHeight="1"/>
    <row r="42" s="3" customFormat="1" ht="12.75" customHeight="1"/>
    <row r="43" s="3" customFormat="1" ht="12.75" customHeight="1" spans="1:1">
      <c r="A43" s="64"/>
    </row>
  </sheetData>
  <sheetProtection formatCells="0" formatColumns="0" formatRows="0"/>
  <mergeCells count="1">
    <mergeCell ref="A16:A17"/>
  </mergeCells>
  <printOptions horizontalCentered="1"/>
  <pageMargins left="0.590277777777778" right="0.590277777777778" top="0.590277777777778" bottom="0.590277777777778" header="0.590277777777778" footer="0.393055555555556"/>
  <pageSetup paperSize="8" fitToHeight="100" orientation="landscape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F20"/>
  <sheetViews>
    <sheetView showGridLines="0" showZeros="0" workbookViewId="0">
      <pane xSplit="1" ySplit="7" topLeftCell="B8" activePane="bottomRight" state="frozen"/>
      <selection/>
      <selection pane="topRight"/>
      <selection pane="bottomLeft"/>
      <selection pane="bottomRight" activeCell="BE10" sqref="BE10"/>
    </sheetView>
  </sheetViews>
  <sheetFormatPr defaultColWidth="9" defaultRowHeight="10.8"/>
  <cols>
    <col min="1" max="1" width="29.25" style="108" customWidth="1"/>
    <col min="2" max="2" width="8.625" customWidth="1"/>
    <col min="3" max="3" width="7" customWidth="1"/>
    <col min="4" max="4" width="9.375" customWidth="1"/>
    <col min="5" max="5" width="8.125" customWidth="1"/>
    <col min="6" max="9" width="7.875" customWidth="1"/>
    <col min="10" max="10" width="9.5" customWidth="1"/>
    <col min="11" max="11" width="8" customWidth="1"/>
    <col min="12" max="12" width="7.375" customWidth="1"/>
    <col min="13" max="14" width="9.125" customWidth="1"/>
    <col min="15" max="15" width="8.625" customWidth="1"/>
    <col min="16" max="16" width="9.125" customWidth="1"/>
    <col min="17" max="17" width="8" customWidth="1"/>
    <col min="18" max="18" width="6.375" customWidth="1"/>
    <col min="19" max="19" width="6.875" customWidth="1"/>
    <col min="20" max="20" width="5.875" customWidth="1"/>
    <col min="21" max="21" width="15.875" style="108" customWidth="1"/>
    <col min="22" max="22" width="7.875" customWidth="1"/>
    <col min="23" max="23" width="8.375" customWidth="1"/>
    <col min="24" max="24" width="7.875" customWidth="1"/>
    <col min="25" max="26" width="9.125" customWidth="1"/>
    <col min="27" max="27" width="8.625" customWidth="1"/>
    <col min="28" max="28" width="9.125" customWidth="1"/>
    <col min="29" max="29" width="7.875" customWidth="1"/>
    <col min="30" max="30" width="5.625" customWidth="1"/>
    <col min="31" max="31" width="6.375" customWidth="1"/>
    <col min="32" max="32" width="6.625" customWidth="1"/>
    <col min="33" max="33" width="26.125" style="108" customWidth="1"/>
    <col min="34" max="34" width="9.5" customWidth="1"/>
    <col min="35" max="35" width="8" customWidth="1"/>
    <col min="36" max="38" width="9.125" customWidth="1"/>
    <col min="39" max="39" width="8.625" customWidth="1"/>
    <col min="40" max="40" width="9.125" customWidth="1"/>
    <col min="41" max="41" width="7.875" customWidth="1"/>
    <col min="42" max="42" width="9.125" customWidth="1"/>
    <col min="43" max="43" width="7.625" customWidth="1"/>
    <col min="44" max="44" width="8.125" customWidth="1"/>
    <col min="45" max="45" width="15" customWidth="1"/>
    <col min="46" max="214" width="9" customWidth="1"/>
  </cols>
  <sheetData>
    <row r="1" ht="15.9" customHeight="1" spans="1:214">
      <c r="A1" s="109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U1" s="109"/>
      <c r="V1" s="70"/>
      <c r="W1" s="70"/>
      <c r="X1" s="70"/>
      <c r="Y1" s="70"/>
      <c r="Z1" s="70"/>
      <c r="AA1" s="70"/>
      <c r="AB1" s="70"/>
      <c r="AC1" s="70"/>
      <c r="AD1" s="70"/>
      <c r="AE1" s="70"/>
      <c r="AF1" s="120" t="s">
        <v>6</v>
      </c>
      <c r="AG1" s="123"/>
      <c r="AH1" s="70"/>
      <c r="AI1" s="70"/>
      <c r="AJ1" s="70"/>
      <c r="AK1" s="70"/>
      <c r="AL1" s="70"/>
      <c r="AM1" s="70"/>
      <c r="AN1" s="70"/>
      <c r="AO1" s="70"/>
      <c r="AP1" s="70"/>
      <c r="AQ1" s="70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120" t="s">
        <v>6</v>
      </c>
      <c r="BE1" s="64"/>
      <c r="BF1" s="64"/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/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  <c r="CP1" s="64"/>
      <c r="CQ1" s="64"/>
      <c r="CR1" s="64"/>
      <c r="CS1" s="64"/>
      <c r="CT1" s="64"/>
      <c r="CU1" s="64"/>
      <c r="CV1" s="64"/>
      <c r="CW1" s="64"/>
      <c r="CX1" s="64"/>
      <c r="CY1" s="64"/>
      <c r="CZ1" s="64"/>
      <c r="DA1" s="64"/>
      <c r="DB1" s="64"/>
      <c r="DC1" s="64"/>
      <c r="DD1" s="64"/>
      <c r="DE1" s="64"/>
      <c r="DF1" s="64"/>
      <c r="DG1" s="64"/>
      <c r="DH1" s="64"/>
      <c r="DI1" s="64"/>
      <c r="DJ1" s="64"/>
      <c r="DK1" s="64"/>
      <c r="DL1" s="64"/>
      <c r="DM1" s="64"/>
      <c r="DN1" s="64"/>
      <c r="DO1" s="64"/>
      <c r="DP1" s="64"/>
      <c r="DQ1" s="64"/>
      <c r="DR1" s="64"/>
      <c r="DS1" s="64"/>
      <c r="DT1" s="64"/>
      <c r="DU1" s="64"/>
      <c r="DV1" s="64"/>
      <c r="DW1" s="64"/>
      <c r="DX1" s="64"/>
      <c r="DY1" s="64"/>
      <c r="DZ1" s="64"/>
      <c r="EA1" s="64"/>
      <c r="EB1" s="64"/>
      <c r="EC1" s="64"/>
      <c r="ED1" s="64"/>
      <c r="EE1" s="64"/>
      <c r="EF1" s="64"/>
      <c r="EG1" s="64"/>
      <c r="EH1" s="64"/>
      <c r="EI1" s="64"/>
      <c r="EJ1" s="64"/>
      <c r="EK1" s="64"/>
      <c r="EL1" s="64"/>
      <c r="EM1" s="64"/>
      <c r="EN1" s="64"/>
      <c r="EO1" s="64"/>
      <c r="EP1" s="64"/>
      <c r="EQ1" s="64"/>
      <c r="ER1" s="64"/>
      <c r="ES1" s="64"/>
      <c r="ET1" s="64"/>
      <c r="EU1" s="64"/>
      <c r="EV1" s="64"/>
      <c r="EW1" s="64"/>
      <c r="EX1" s="64"/>
      <c r="EY1" s="64"/>
      <c r="EZ1" s="64"/>
      <c r="FA1" s="64"/>
      <c r="FB1" s="64"/>
      <c r="FC1" s="64"/>
      <c r="FD1" s="64"/>
      <c r="FE1" s="64"/>
      <c r="FF1" s="64"/>
      <c r="FG1" s="64"/>
      <c r="FH1" s="64"/>
      <c r="FI1" s="64"/>
      <c r="FJ1" s="64"/>
      <c r="FK1" s="64"/>
      <c r="FL1" s="64"/>
      <c r="FM1" s="64"/>
      <c r="FN1" s="64"/>
      <c r="FO1" s="64"/>
      <c r="FP1" s="64"/>
      <c r="FQ1" s="64"/>
      <c r="FR1" s="64"/>
      <c r="FS1" s="64"/>
      <c r="FT1" s="64"/>
      <c r="FU1" s="64"/>
      <c r="FV1" s="64"/>
      <c r="FW1" s="64"/>
      <c r="FX1" s="64"/>
      <c r="FY1" s="64"/>
      <c r="FZ1" s="64"/>
      <c r="GA1" s="64"/>
      <c r="GB1" s="64"/>
      <c r="GC1" s="64"/>
      <c r="GD1" s="64"/>
      <c r="GE1" s="64"/>
      <c r="GF1" s="64"/>
      <c r="GG1" s="64"/>
      <c r="GH1" s="64"/>
      <c r="GI1" s="64"/>
      <c r="GJ1" s="64"/>
      <c r="GK1" s="64"/>
      <c r="GL1" s="64"/>
      <c r="GM1" s="64"/>
      <c r="GN1" s="64"/>
      <c r="GO1" s="64"/>
      <c r="GP1" s="64"/>
      <c r="GQ1" s="64"/>
      <c r="GR1" s="64"/>
      <c r="GS1" s="64"/>
      <c r="GT1" s="64"/>
      <c r="GU1" s="64"/>
      <c r="GV1" s="64"/>
      <c r="GW1" s="64"/>
      <c r="GX1" s="64"/>
      <c r="GY1" s="64"/>
      <c r="GZ1" s="64"/>
      <c r="HA1" s="64"/>
      <c r="HB1" s="64"/>
      <c r="HC1" s="64"/>
      <c r="HD1" s="64"/>
      <c r="HE1" s="64"/>
      <c r="HF1" s="64"/>
    </row>
    <row r="2" ht="25.5" customHeight="1" spans="1:214">
      <c r="A2" s="110" t="s">
        <v>7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 t="s">
        <v>7</v>
      </c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30"/>
      <c r="BF2" s="130"/>
      <c r="BG2" s="130"/>
      <c r="BH2" s="130"/>
      <c r="BI2" s="130"/>
      <c r="BJ2" s="130"/>
      <c r="BK2" s="130"/>
      <c r="BL2" s="130"/>
      <c r="BM2" s="130"/>
      <c r="BN2" s="130"/>
      <c r="BO2" s="130"/>
      <c r="BP2" s="130"/>
      <c r="BQ2" s="130"/>
      <c r="BR2" s="130"/>
      <c r="BS2" s="130"/>
      <c r="BT2" s="130"/>
      <c r="BU2" s="130"/>
      <c r="BV2" s="130"/>
      <c r="BW2" s="130"/>
      <c r="BX2" s="130"/>
      <c r="BY2" s="130"/>
      <c r="BZ2" s="130"/>
      <c r="CA2" s="130"/>
      <c r="CB2" s="130"/>
      <c r="CC2" s="130"/>
      <c r="CD2" s="130"/>
      <c r="CE2" s="130"/>
      <c r="CF2" s="130"/>
      <c r="CG2" s="130"/>
      <c r="CH2" s="130"/>
      <c r="CI2" s="130"/>
      <c r="CJ2" s="130"/>
      <c r="CK2" s="130"/>
      <c r="CL2" s="130"/>
      <c r="CM2" s="130"/>
      <c r="CN2" s="130"/>
      <c r="CO2" s="130"/>
      <c r="CP2" s="130"/>
      <c r="CQ2" s="130"/>
      <c r="CR2" s="130"/>
      <c r="CS2" s="130"/>
      <c r="CT2" s="130"/>
      <c r="CU2" s="130"/>
      <c r="CV2" s="130"/>
      <c r="CW2" s="130"/>
      <c r="CX2" s="130"/>
      <c r="CY2" s="130"/>
      <c r="CZ2" s="130"/>
      <c r="DA2" s="130"/>
      <c r="DB2" s="130"/>
      <c r="DC2" s="130"/>
      <c r="DD2" s="130"/>
      <c r="DE2" s="130"/>
      <c r="DF2" s="130"/>
      <c r="DG2" s="130"/>
      <c r="DH2" s="130"/>
      <c r="DI2" s="130"/>
      <c r="DJ2" s="130"/>
      <c r="DK2" s="130"/>
      <c r="DL2" s="130"/>
      <c r="DM2" s="130"/>
      <c r="DN2" s="130"/>
      <c r="DO2" s="130"/>
      <c r="DP2" s="130"/>
      <c r="DQ2" s="130"/>
      <c r="DR2" s="130"/>
      <c r="DS2" s="130"/>
      <c r="DT2" s="130"/>
      <c r="DU2" s="130"/>
      <c r="DV2" s="130"/>
      <c r="DW2" s="130"/>
      <c r="DX2" s="130"/>
      <c r="DY2" s="130"/>
      <c r="DZ2" s="130"/>
      <c r="EA2" s="130"/>
      <c r="EB2" s="130"/>
      <c r="EC2" s="130"/>
      <c r="ED2" s="130"/>
      <c r="EE2" s="130"/>
      <c r="EF2" s="130"/>
      <c r="EG2" s="130"/>
      <c r="EH2" s="130"/>
      <c r="EI2" s="130"/>
      <c r="EJ2" s="130"/>
      <c r="EK2" s="130"/>
      <c r="EL2" s="130"/>
      <c r="EM2" s="130"/>
      <c r="EN2" s="130"/>
      <c r="EO2" s="130"/>
      <c r="EP2" s="130"/>
      <c r="EQ2" s="130"/>
      <c r="ER2" s="130"/>
      <c r="ES2" s="130"/>
      <c r="ET2" s="130"/>
      <c r="EU2" s="130"/>
      <c r="EV2" s="130"/>
      <c r="EW2" s="130"/>
      <c r="EX2" s="130"/>
      <c r="EY2" s="130"/>
      <c r="EZ2" s="130"/>
      <c r="FA2" s="130"/>
      <c r="FB2" s="130"/>
      <c r="FC2" s="130"/>
      <c r="FD2" s="130"/>
      <c r="FE2" s="130"/>
      <c r="FF2" s="130"/>
      <c r="FG2" s="130"/>
      <c r="FH2" s="130"/>
      <c r="FI2" s="130"/>
      <c r="FJ2" s="130"/>
      <c r="FK2" s="130"/>
      <c r="FL2" s="130"/>
      <c r="FM2" s="130"/>
      <c r="FN2" s="130"/>
      <c r="FO2" s="130"/>
      <c r="FP2" s="130"/>
      <c r="FQ2" s="130"/>
      <c r="FR2" s="130"/>
      <c r="FS2" s="130"/>
      <c r="FT2" s="130"/>
      <c r="FU2" s="130"/>
      <c r="FV2" s="130"/>
      <c r="FW2" s="130"/>
      <c r="FX2" s="130"/>
      <c r="FY2" s="130"/>
      <c r="FZ2" s="130"/>
      <c r="GA2" s="130"/>
      <c r="GB2" s="130"/>
      <c r="GC2" s="130"/>
      <c r="GD2" s="130"/>
      <c r="GE2" s="130"/>
      <c r="GF2" s="130"/>
      <c r="GG2" s="130"/>
      <c r="GH2" s="130"/>
      <c r="GI2" s="130"/>
      <c r="GJ2" s="130"/>
      <c r="GK2" s="130"/>
      <c r="GL2" s="130"/>
      <c r="GM2" s="130"/>
      <c r="GN2" s="130"/>
      <c r="GO2" s="130"/>
      <c r="GP2" s="130"/>
      <c r="GQ2" s="130"/>
      <c r="GR2" s="130"/>
      <c r="GS2" s="130"/>
      <c r="GT2" s="130"/>
      <c r="GU2" s="130"/>
      <c r="GV2" s="130"/>
      <c r="GW2" s="130"/>
      <c r="GX2" s="130"/>
      <c r="GY2" s="130"/>
      <c r="GZ2" s="130"/>
      <c r="HA2" s="130"/>
      <c r="HB2" s="130"/>
      <c r="HC2" s="130"/>
      <c r="HD2" s="130"/>
      <c r="HE2" s="130"/>
      <c r="HF2" s="130"/>
    </row>
    <row r="3" ht="15" customHeight="1" spans="1:214">
      <c r="A3" s="109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U3" s="109"/>
      <c r="V3" s="70"/>
      <c r="W3" s="70"/>
      <c r="X3" s="70"/>
      <c r="Y3" s="70"/>
      <c r="Z3" s="70"/>
      <c r="AA3" s="70"/>
      <c r="AB3" s="70"/>
      <c r="AC3" s="70"/>
      <c r="AD3" s="70"/>
      <c r="AE3" s="70"/>
      <c r="AF3" s="121" t="s">
        <v>8</v>
      </c>
      <c r="AG3" s="124"/>
      <c r="AH3" s="70"/>
      <c r="AI3" s="70"/>
      <c r="AJ3" s="70"/>
      <c r="AK3" s="70"/>
      <c r="AL3" s="70"/>
      <c r="AM3" s="70"/>
      <c r="AN3" s="70"/>
      <c r="AO3" s="70"/>
      <c r="AP3" s="70"/>
      <c r="AQ3" s="70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121" t="s">
        <v>8</v>
      </c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4"/>
      <c r="BW3" s="64"/>
      <c r="BX3" s="64"/>
      <c r="BY3" s="64"/>
      <c r="BZ3" s="64"/>
      <c r="CA3" s="64"/>
      <c r="CB3" s="64"/>
      <c r="CC3" s="64"/>
      <c r="CD3" s="64"/>
      <c r="CE3" s="64"/>
      <c r="CF3" s="64"/>
      <c r="CG3" s="64"/>
      <c r="CH3" s="64"/>
      <c r="CI3" s="64"/>
      <c r="CJ3" s="64"/>
      <c r="CK3" s="64"/>
      <c r="CL3" s="64"/>
      <c r="CM3" s="64"/>
      <c r="CN3" s="64"/>
      <c r="CO3" s="64"/>
      <c r="CP3" s="64"/>
      <c r="CQ3" s="64"/>
      <c r="CR3" s="64"/>
      <c r="CS3" s="64"/>
      <c r="CT3" s="64"/>
      <c r="CU3" s="64"/>
      <c r="CV3" s="64"/>
      <c r="CW3" s="64"/>
      <c r="CX3" s="64"/>
      <c r="CY3" s="64"/>
      <c r="CZ3" s="64"/>
      <c r="DA3" s="64"/>
      <c r="DB3" s="64"/>
      <c r="DC3" s="64"/>
      <c r="DD3" s="64"/>
      <c r="DE3" s="64"/>
      <c r="DF3" s="64"/>
      <c r="DG3" s="64"/>
      <c r="DH3" s="64"/>
      <c r="DI3" s="64"/>
      <c r="DJ3" s="64"/>
      <c r="DK3" s="64"/>
      <c r="DL3" s="64"/>
      <c r="DM3" s="64"/>
      <c r="DN3" s="64"/>
      <c r="DO3" s="64"/>
      <c r="DP3" s="64"/>
      <c r="DQ3" s="64"/>
      <c r="DR3" s="64"/>
      <c r="DS3" s="64"/>
      <c r="DT3" s="64"/>
      <c r="DU3" s="64"/>
      <c r="DV3" s="64"/>
      <c r="DW3" s="64"/>
      <c r="DX3" s="64"/>
      <c r="DY3" s="64"/>
      <c r="DZ3" s="64"/>
      <c r="EA3" s="64"/>
      <c r="EB3" s="64"/>
      <c r="EC3" s="64"/>
      <c r="ED3" s="64"/>
      <c r="EE3" s="64"/>
      <c r="EF3" s="64"/>
      <c r="EG3" s="64"/>
      <c r="EH3" s="64"/>
      <c r="EI3" s="64"/>
      <c r="EJ3" s="64"/>
      <c r="EK3" s="64"/>
      <c r="EL3" s="64"/>
      <c r="EM3" s="64"/>
      <c r="EN3" s="64"/>
      <c r="EO3" s="64"/>
      <c r="EP3" s="64"/>
      <c r="EQ3" s="64"/>
      <c r="ER3" s="64"/>
      <c r="ES3" s="64"/>
      <c r="ET3" s="64"/>
      <c r="EU3" s="64"/>
      <c r="EV3" s="64"/>
      <c r="EW3" s="64"/>
      <c r="EX3" s="64"/>
      <c r="EY3" s="64"/>
      <c r="EZ3" s="64"/>
      <c r="FA3" s="64"/>
      <c r="FB3" s="64"/>
      <c r="FC3" s="64"/>
      <c r="FD3" s="64"/>
      <c r="FE3" s="64"/>
      <c r="FF3" s="64"/>
      <c r="FG3" s="64"/>
      <c r="FH3" s="64"/>
      <c r="FI3" s="64"/>
      <c r="FJ3" s="64"/>
      <c r="FK3" s="64"/>
      <c r="FL3" s="64"/>
      <c r="FM3" s="64"/>
      <c r="FN3" s="64"/>
      <c r="FO3" s="64"/>
      <c r="FP3" s="64"/>
      <c r="FQ3" s="64"/>
      <c r="FR3" s="64"/>
      <c r="FS3" s="64"/>
      <c r="FT3" s="64"/>
      <c r="FU3" s="64"/>
      <c r="FV3" s="64"/>
      <c r="FW3" s="64"/>
      <c r="FX3" s="64"/>
      <c r="FY3" s="64"/>
      <c r="FZ3" s="64"/>
      <c r="GA3" s="64"/>
      <c r="GB3" s="64"/>
      <c r="GC3" s="64"/>
      <c r="GD3" s="64"/>
      <c r="GE3" s="64"/>
      <c r="GF3" s="64"/>
      <c r="GG3" s="64"/>
      <c r="GH3" s="64"/>
      <c r="GI3" s="64"/>
      <c r="GJ3" s="64"/>
      <c r="GK3" s="64"/>
      <c r="GL3" s="64"/>
      <c r="GM3" s="64"/>
      <c r="GN3" s="64"/>
      <c r="GO3" s="64"/>
      <c r="GP3" s="64"/>
      <c r="GQ3" s="64"/>
      <c r="GR3" s="64"/>
      <c r="GS3" s="64"/>
      <c r="GT3" s="64"/>
      <c r="GU3" s="64"/>
      <c r="GV3" s="64"/>
      <c r="GW3" s="64"/>
      <c r="GX3" s="64"/>
      <c r="GY3" s="64"/>
      <c r="GZ3" s="64"/>
      <c r="HA3" s="64"/>
      <c r="HB3" s="64"/>
      <c r="HC3" s="64"/>
      <c r="HD3" s="64"/>
      <c r="HE3" s="64"/>
      <c r="HF3" s="64"/>
    </row>
    <row r="4" s="65" customFormat="1" ht="21.75" customHeight="1" spans="1:214">
      <c r="A4" s="71" t="s">
        <v>9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 t="s">
        <v>10</v>
      </c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125" t="s">
        <v>11</v>
      </c>
      <c r="AH4" s="125"/>
      <c r="AI4" s="125"/>
      <c r="AJ4" s="125"/>
      <c r="AK4" s="125"/>
      <c r="AL4" s="125"/>
      <c r="AM4" s="125"/>
      <c r="AN4" s="125"/>
      <c r="AO4" s="125"/>
      <c r="AP4" s="125"/>
      <c r="AQ4" s="125"/>
      <c r="AR4" s="125"/>
      <c r="AS4" s="127" t="s">
        <v>12</v>
      </c>
      <c r="AT4" s="128"/>
      <c r="AU4" s="128"/>
      <c r="AV4" s="128"/>
      <c r="AW4" s="128"/>
      <c r="AX4" s="128"/>
      <c r="AY4" s="128"/>
      <c r="AZ4" s="128"/>
      <c r="BA4" s="128"/>
      <c r="BB4" s="128"/>
      <c r="BC4" s="128"/>
      <c r="BD4" s="129"/>
      <c r="BE4" s="131"/>
      <c r="BF4" s="131"/>
      <c r="BG4" s="131"/>
      <c r="BH4" s="131"/>
      <c r="BI4" s="131"/>
      <c r="BJ4" s="131"/>
      <c r="BK4" s="131"/>
      <c r="BL4" s="131"/>
      <c r="BM4" s="131"/>
      <c r="BN4" s="131"/>
      <c r="BO4" s="131"/>
      <c r="BP4" s="131"/>
      <c r="BQ4" s="131"/>
      <c r="BR4" s="131"/>
      <c r="BS4" s="131"/>
      <c r="BT4" s="131"/>
      <c r="BU4" s="131"/>
      <c r="BV4" s="131"/>
      <c r="BW4" s="131"/>
      <c r="BX4" s="131"/>
      <c r="BY4" s="131"/>
      <c r="BZ4" s="131"/>
      <c r="CA4" s="131"/>
      <c r="CB4" s="131"/>
      <c r="CC4" s="131"/>
      <c r="CD4" s="131"/>
      <c r="CE4" s="131"/>
      <c r="CF4" s="131"/>
      <c r="CG4" s="131"/>
      <c r="CH4" s="131"/>
      <c r="CI4" s="131"/>
      <c r="CJ4" s="131"/>
      <c r="CK4" s="131"/>
      <c r="CL4" s="131"/>
      <c r="CM4" s="131"/>
      <c r="CN4" s="131"/>
      <c r="CO4" s="131"/>
      <c r="CP4" s="131"/>
      <c r="CQ4" s="131"/>
      <c r="CR4" s="131"/>
      <c r="CS4" s="131"/>
      <c r="CT4" s="131"/>
      <c r="CU4" s="131"/>
      <c r="CV4" s="131"/>
      <c r="CW4" s="131"/>
      <c r="CX4" s="131"/>
      <c r="CY4" s="131"/>
      <c r="CZ4" s="131"/>
      <c r="DA4" s="131"/>
      <c r="DB4" s="131"/>
      <c r="DC4" s="131"/>
      <c r="DD4" s="131"/>
      <c r="DE4" s="131"/>
      <c r="DF4" s="131"/>
      <c r="DG4" s="131"/>
      <c r="DH4" s="131"/>
      <c r="DI4" s="131"/>
      <c r="DJ4" s="131"/>
      <c r="DK4" s="131"/>
      <c r="DL4" s="131"/>
      <c r="DM4" s="131"/>
      <c r="DN4" s="131"/>
      <c r="DO4" s="131"/>
      <c r="DP4" s="131"/>
      <c r="DQ4" s="131"/>
      <c r="DR4" s="131"/>
      <c r="DS4" s="131"/>
      <c r="DT4" s="131"/>
      <c r="DU4" s="131"/>
      <c r="DV4" s="131"/>
      <c r="DW4" s="131"/>
      <c r="DX4" s="131"/>
      <c r="DY4" s="131"/>
      <c r="DZ4" s="131"/>
      <c r="EA4" s="131"/>
      <c r="EB4" s="131"/>
      <c r="EC4" s="131"/>
      <c r="ED4" s="131"/>
      <c r="EE4" s="131"/>
      <c r="EF4" s="131"/>
      <c r="EG4" s="131"/>
      <c r="EH4" s="131"/>
      <c r="EI4" s="131"/>
      <c r="EJ4" s="131"/>
      <c r="EK4" s="131"/>
      <c r="EL4" s="131"/>
      <c r="EM4" s="131"/>
      <c r="EN4" s="131"/>
      <c r="EO4" s="131"/>
      <c r="EP4" s="131"/>
      <c r="EQ4" s="131"/>
      <c r="ER4" s="131"/>
      <c r="ES4" s="131"/>
      <c r="ET4" s="131"/>
      <c r="EU4" s="131"/>
      <c r="EV4" s="131"/>
      <c r="EW4" s="131"/>
      <c r="EX4" s="131"/>
      <c r="EY4" s="131"/>
      <c r="EZ4" s="131"/>
      <c r="FA4" s="131"/>
      <c r="FB4" s="131"/>
      <c r="FC4" s="131"/>
      <c r="FD4" s="131"/>
      <c r="FE4" s="131"/>
      <c r="FF4" s="131"/>
      <c r="FG4" s="131"/>
      <c r="FH4" s="131"/>
      <c r="FI4" s="131"/>
      <c r="FJ4" s="131"/>
      <c r="FK4" s="131"/>
      <c r="FL4" s="131"/>
      <c r="FM4" s="131"/>
      <c r="FN4" s="131"/>
      <c r="FO4" s="131"/>
      <c r="FP4" s="131"/>
      <c r="FQ4" s="131"/>
      <c r="FR4" s="131"/>
      <c r="FS4" s="131"/>
      <c r="FT4" s="131"/>
      <c r="FU4" s="131"/>
      <c r="FV4" s="131"/>
      <c r="FW4" s="131"/>
      <c r="FX4" s="131"/>
      <c r="FY4" s="131"/>
      <c r="FZ4" s="131"/>
      <c r="GA4" s="131"/>
      <c r="GB4" s="131"/>
      <c r="GC4" s="131"/>
      <c r="GD4" s="131"/>
      <c r="GE4" s="131"/>
      <c r="GF4" s="131"/>
      <c r="GG4" s="131"/>
      <c r="GH4" s="131"/>
      <c r="GI4" s="131"/>
      <c r="GJ4" s="131"/>
      <c r="GK4" s="131"/>
      <c r="GL4" s="131"/>
      <c r="GM4" s="131"/>
      <c r="GN4" s="131"/>
      <c r="GO4" s="131"/>
      <c r="GP4" s="131"/>
      <c r="GQ4" s="131"/>
      <c r="GR4" s="131"/>
      <c r="GS4" s="131"/>
      <c r="GT4" s="131"/>
      <c r="GU4" s="131"/>
      <c r="GV4" s="131"/>
      <c r="GW4" s="131"/>
      <c r="GX4" s="131"/>
      <c r="GY4" s="131"/>
      <c r="GZ4" s="131"/>
      <c r="HA4" s="131"/>
      <c r="HB4" s="131"/>
      <c r="HC4" s="131"/>
      <c r="HD4" s="131"/>
      <c r="HE4" s="131"/>
      <c r="HF4" s="131"/>
    </row>
    <row r="5" s="105" customFormat="1" ht="24" customHeight="1" spans="1:214">
      <c r="A5" s="72" t="s">
        <v>13</v>
      </c>
      <c r="B5" s="111" t="s">
        <v>14</v>
      </c>
      <c r="C5" s="112"/>
      <c r="D5" s="112"/>
      <c r="E5" s="112"/>
      <c r="F5" s="112"/>
      <c r="G5" s="112"/>
      <c r="H5" s="112"/>
      <c r="I5" s="113"/>
      <c r="J5" s="111" t="s">
        <v>15</v>
      </c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72" t="s">
        <v>16</v>
      </c>
      <c r="V5" s="111" t="s">
        <v>17</v>
      </c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72" t="s">
        <v>18</v>
      </c>
      <c r="AH5" s="97" t="s">
        <v>19</v>
      </c>
      <c r="AI5" s="97"/>
      <c r="AJ5" s="97"/>
      <c r="AK5" s="97"/>
      <c r="AL5" s="97"/>
      <c r="AM5" s="97"/>
      <c r="AN5" s="97"/>
      <c r="AO5" s="97"/>
      <c r="AP5" s="97"/>
      <c r="AQ5" s="97"/>
      <c r="AR5" s="97"/>
      <c r="AS5" s="72" t="s">
        <v>20</v>
      </c>
      <c r="AT5" s="97" t="s">
        <v>21</v>
      </c>
      <c r="AU5" s="97"/>
      <c r="AV5" s="97"/>
      <c r="AW5" s="97"/>
      <c r="AX5" s="97"/>
      <c r="AY5" s="97"/>
      <c r="AZ5" s="97"/>
      <c r="BA5" s="97"/>
      <c r="BB5" s="97"/>
      <c r="BC5" s="97"/>
      <c r="BD5" s="97"/>
      <c r="BE5" s="132"/>
      <c r="BF5" s="132"/>
      <c r="BG5" s="132"/>
      <c r="BH5" s="132"/>
      <c r="BI5" s="132"/>
      <c r="BJ5" s="132"/>
      <c r="BK5" s="132"/>
      <c r="BL5" s="132"/>
      <c r="BM5" s="132"/>
      <c r="BN5" s="132"/>
      <c r="BO5" s="132"/>
      <c r="BP5" s="132"/>
      <c r="BQ5" s="132"/>
      <c r="BR5" s="132"/>
      <c r="BS5" s="132"/>
      <c r="BT5" s="132"/>
      <c r="BU5" s="132"/>
      <c r="BV5" s="132"/>
      <c r="BW5" s="132"/>
      <c r="BX5" s="132"/>
      <c r="BY5" s="132"/>
      <c r="BZ5" s="132"/>
      <c r="CA5" s="132"/>
      <c r="CB5" s="132"/>
      <c r="CC5" s="132"/>
      <c r="CD5" s="132"/>
      <c r="CE5" s="132"/>
      <c r="CF5" s="132"/>
      <c r="CG5" s="132"/>
      <c r="CH5" s="132"/>
      <c r="CI5" s="132"/>
      <c r="CJ5" s="132"/>
      <c r="CK5" s="132"/>
      <c r="CL5" s="132"/>
      <c r="CM5" s="132"/>
      <c r="CN5" s="132"/>
      <c r="CO5" s="132"/>
      <c r="CP5" s="132"/>
      <c r="CQ5" s="132"/>
      <c r="CR5" s="132"/>
      <c r="CS5" s="132"/>
      <c r="CT5" s="132"/>
      <c r="CU5" s="132"/>
      <c r="CV5" s="132"/>
      <c r="CW5" s="132"/>
      <c r="CX5" s="132"/>
      <c r="CY5" s="132"/>
      <c r="CZ5" s="132"/>
      <c r="DA5" s="132"/>
      <c r="DB5" s="132"/>
      <c r="DC5" s="132"/>
      <c r="DD5" s="132"/>
      <c r="DE5" s="132"/>
      <c r="DF5" s="132"/>
      <c r="DG5" s="132"/>
      <c r="DH5" s="132"/>
      <c r="DI5" s="132"/>
      <c r="DJ5" s="132"/>
      <c r="DK5" s="132"/>
      <c r="DL5" s="132"/>
      <c r="DM5" s="132"/>
      <c r="DN5" s="132"/>
      <c r="DO5" s="132"/>
      <c r="DP5" s="132"/>
      <c r="DQ5" s="132"/>
      <c r="DR5" s="132"/>
      <c r="DS5" s="132"/>
      <c r="DT5" s="132"/>
      <c r="DU5" s="132"/>
      <c r="DV5" s="132"/>
      <c r="DW5" s="132"/>
      <c r="DX5" s="132"/>
      <c r="DY5" s="132"/>
      <c r="DZ5" s="132"/>
      <c r="EA5" s="132"/>
      <c r="EB5" s="132"/>
      <c r="EC5" s="132"/>
      <c r="ED5" s="132"/>
      <c r="EE5" s="132"/>
      <c r="EF5" s="132"/>
      <c r="EG5" s="132"/>
      <c r="EH5" s="132"/>
      <c r="EI5" s="132"/>
      <c r="EJ5" s="132"/>
      <c r="EK5" s="132"/>
      <c r="EL5" s="132"/>
      <c r="EM5" s="132"/>
      <c r="EN5" s="132"/>
      <c r="EO5" s="132"/>
      <c r="EP5" s="132"/>
      <c r="EQ5" s="132"/>
      <c r="ER5" s="132"/>
      <c r="ES5" s="132"/>
      <c r="ET5" s="132"/>
      <c r="EU5" s="132"/>
      <c r="EV5" s="132"/>
      <c r="EW5" s="132"/>
      <c r="EX5" s="132"/>
      <c r="EY5" s="132"/>
      <c r="EZ5" s="132"/>
      <c r="FA5" s="132"/>
      <c r="FB5" s="132"/>
      <c r="FC5" s="132"/>
      <c r="FD5" s="132"/>
      <c r="FE5" s="132"/>
      <c r="FF5" s="132"/>
      <c r="FG5" s="132"/>
      <c r="FH5" s="132"/>
      <c r="FI5" s="132"/>
      <c r="FJ5" s="132"/>
      <c r="FK5" s="132"/>
      <c r="FL5" s="132"/>
      <c r="FM5" s="132"/>
      <c r="FN5" s="132"/>
      <c r="FO5" s="132"/>
      <c r="FP5" s="132"/>
      <c r="FQ5" s="132"/>
      <c r="FR5" s="132"/>
      <c r="FS5" s="132"/>
      <c r="FT5" s="132"/>
      <c r="FU5" s="132"/>
      <c r="FV5" s="132"/>
      <c r="FW5" s="132"/>
      <c r="FX5" s="132"/>
      <c r="FY5" s="132"/>
      <c r="FZ5" s="132"/>
      <c r="GA5" s="132"/>
      <c r="GB5" s="132"/>
      <c r="GC5" s="132"/>
      <c r="GD5" s="132"/>
      <c r="GE5" s="132"/>
      <c r="GF5" s="132"/>
      <c r="GG5" s="132"/>
      <c r="GH5" s="132"/>
      <c r="GI5" s="132"/>
      <c r="GJ5" s="132"/>
      <c r="GK5" s="132"/>
      <c r="GL5" s="132"/>
      <c r="GM5" s="132"/>
      <c r="GN5" s="132"/>
      <c r="GO5" s="132"/>
      <c r="GP5" s="132"/>
      <c r="GQ5" s="132"/>
      <c r="GR5" s="132"/>
      <c r="GS5" s="132"/>
      <c r="GT5" s="132"/>
      <c r="GU5" s="132"/>
      <c r="GV5" s="132"/>
      <c r="GW5" s="132"/>
      <c r="GX5" s="132"/>
      <c r="GY5" s="132"/>
      <c r="GZ5" s="132"/>
      <c r="HA5" s="132"/>
      <c r="HB5" s="132"/>
      <c r="HC5" s="132"/>
      <c r="HD5" s="132"/>
      <c r="HE5" s="132"/>
      <c r="HF5" s="132"/>
    </row>
    <row r="6" s="105" customFormat="1" ht="36" customHeight="1" spans="1:214">
      <c r="A6" s="76"/>
      <c r="B6" s="11" t="s">
        <v>22</v>
      </c>
      <c r="C6" s="11" t="s">
        <v>23</v>
      </c>
      <c r="D6" s="11" t="s">
        <v>24</v>
      </c>
      <c r="E6" s="111" t="s">
        <v>25</v>
      </c>
      <c r="F6" s="112"/>
      <c r="G6" s="112"/>
      <c r="H6" s="113"/>
      <c r="I6" s="11" t="s">
        <v>26</v>
      </c>
      <c r="J6" s="89" t="s">
        <v>22</v>
      </c>
      <c r="K6" s="11" t="s">
        <v>27</v>
      </c>
      <c r="L6" s="11" t="s">
        <v>23</v>
      </c>
      <c r="M6" s="111" t="s">
        <v>28</v>
      </c>
      <c r="N6" s="112"/>
      <c r="O6" s="112"/>
      <c r="P6" s="113"/>
      <c r="Q6" s="11" t="s">
        <v>29</v>
      </c>
      <c r="R6" s="11" t="s">
        <v>30</v>
      </c>
      <c r="S6" s="77" t="s">
        <v>31</v>
      </c>
      <c r="T6" s="118" t="s">
        <v>32</v>
      </c>
      <c r="U6" s="76"/>
      <c r="V6" s="89" t="s">
        <v>22</v>
      </c>
      <c r="W6" s="11" t="s">
        <v>27</v>
      </c>
      <c r="X6" s="11" t="s">
        <v>23</v>
      </c>
      <c r="Y6" s="111" t="s">
        <v>28</v>
      </c>
      <c r="Z6" s="112"/>
      <c r="AA6" s="112"/>
      <c r="AB6" s="113"/>
      <c r="AC6" s="11" t="s">
        <v>33</v>
      </c>
      <c r="AD6" s="11" t="s">
        <v>30</v>
      </c>
      <c r="AE6" s="94" t="s">
        <v>31</v>
      </c>
      <c r="AF6" s="97" t="s">
        <v>32</v>
      </c>
      <c r="AG6" s="76"/>
      <c r="AH6" s="89" t="s">
        <v>22</v>
      </c>
      <c r="AI6" s="11" t="s">
        <v>27</v>
      </c>
      <c r="AJ6" s="11" t="s">
        <v>23</v>
      </c>
      <c r="AK6" s="111" t="s">
        <v>28</v>
      </c>
      <c r="AL6" s="112"/>
      <c r="AM6" s="112"/>
      <c r="AN6" s="113"/>
      <c r="AO6" s="11" t="s">
        <v>33</v>
      </c>
      <c r="AP6" s="11" t="s">
        <v>30</v>
      </c>
      <c r="AQ6" s="94" t="s">
        <v>31</v>
      </c>
      <c r="AR6" s="97" t="s">
        <v>32</v>
      </c>
      <c r="AS6" s="76"/>
      <c r="AT6" s="89" t="s">
        <v>22</v>
      </c>
      <c r="AU6" s="11" t="s">
        <v>27</v>
      </c>
      <c r="AV6" s="11" t="s">
        <v>23</v>
      </c>
      <c r="AW6" s="111" t="s">
        <v>28</v>
      </c>
      <c r="AX6" s="112"/>
      <c r="AY6" s="112"/>
      <c r="AZ6" s="113"/>
      <c r="BA6" s="11" t="s">
        <v>33</v>
      </c>
      <c r="BB6" s="11" t="s">
        <v>30</v>
      </c>
      <c r="BC6" s="94" t="s">
        <v>31</v>
      </c>
      <c r="BD6" s="97" t="s">
        <v>32</v>
      </c>
      <c r="BE6" s="132"/>
      <c r="BF6" s="132"/>
      <c r="BG6" s="132"/>
      <c r="BH6" s="132"/>
      <c r="BI6" s="132"/>
      <c r="BJ6" s="132"/>
      <c r="BK6" s="132"/>
      <c r="BL6" s="132"/>
      <c r="BM6" s="132"/>
      <c r="BN6" s="132"/>
      <c r="BO6" s="132"/>
      <c r="BP6" s="132"/>
      <c r="BQ6" s="132"/>
      <c r="BR6" s="132"/>
      <c r="BS6" s="132"/>
      <c r="BT6" s="132"/>
      <c r="BU6" s="132"/>
      <c r="BV6" s="132"/>
      <c r="BW6" s="132"/>
      <c r="BX6" s="132"/>
      <c r="BY6" s="132"/>
      <c r="BZ6" s="132"/>
      <c r="CA6" s="132"/>
      <c r="CB6" s="132"/>
      <c r="CC6" s="132"/>
      <c r="CD6" s="132"/>
      <c r="CE6" s="132"/>
      <c r="CF6" s="132"/>
      <c r="CG6" s="132"/>
      <c r="CH6" s="132"/>
      <c r="CI6" s="132"/>
      <c r="CJ6" s="132"/>
      <c r="CK6" s="132"/>
      <c r="CL6" s="132"/>
      <c r="CM6" s="132"/>
      <c r="CN6" s="132"/>
      <c r="CO6" s="132"/>
      <c r="CP6" s="132"/>
      <c r="CQ6" s="132"/>
      <c r="CR6" s="132"/>
      <c r="CS6" s="132"/>
      <c r="CT6" s="132"/>
      <c r="CU6" s="132"/>
      <c r="CV6" s="132"/>
      <c r="CW6" s="132"/>
      <c r="CX6" s="132"/>
      <c r="CY6" s="132"/>
      <c r="CZ6" s="132"/>
      <c r="DA6" s="132"/>
      <c r="DB6" s="132"/>
      <c r="DC6" s="132"/>
      <c r="DD6" s="132"/>
      <c r="DE6" s="132"/>
      <c r="DF6" s="132"/>
      <c r="DG6" s="132"/>
      <c r="DH6" s="132"/>
      <c r="DI6" s="132"/>
      <c r="DJ6" s="132"/>
      <c r="DK6" s="132"/>
      <c r="DL6" s="132"/>
      <c r="DM6" s="132"/>
      <c r="DN6" s="132"/>
      <c r="DO6" s="132"/>
      <c r="DP6" s="132"/>
      <c r="DQ6" s="132"/>
      <c r="DR6" s="132"/>
      <c r="DS6" s="132"/>
      <c r="DT6" s="132"/>
      <c r="DU6" s="132"/>
      <c r="DV6" s="132"/>
      <c r="DW6" s="132"/>
      <c r="DX6" s="132"/>
      <c r="DY6" s="132"/>
      <c r="DZ6" s="132"/>
      <c r="EA6" s="132"/>
      <c r="EB6" s="132"/>
      <c r="EC6" s="132"/>
      <c r="ED6" s="132"/>
      <c r="EE6" s="132"/>
      <c r="EF6" s="132"/>
      <c r="EG6" s="132"/>
      <c r="EH6" s="132"/>
      <c r="EI6" s="132"/>
      <c r="EJ6" s="132"/>
      <c r="EK6" s="132"/>
      <c r="EL6" s="132"/>
      <c r="EM6" s="132"/>
      <c r="EN6" s="132"/>
      <c r="EO6" s="132"/>
      <c r="EP6" s="132"/>
      <c r="EQ6" s="132"/>
      <c r="ER6" s="132"/>
      <c r="ES6" s="132"/>
      <c r="ET6" s="132"/>
      <c r="EU6" s="132"/>
      <c r="EV6" s="132"/>
      <c r="EW6" s="132"/>
      <c r="EX6" s="132"/>
      <c r="EY6" s="132"/>
      <c r="EZ6" s="132"/>
      <c r="FA6" s="132"/>
      <c r="FB6" s="132"/>
      <c r="FC6" s="132"/>
      <c r="FD6" s="132"/>
      <c r="FE6" s="132"/>
      <c r="FF6" s="132"/>
      <c r="FG6" s="132"/>
      <c r="FH6" s="132"/>
      <c r="FI6" s="132"/>
      <c r="FJ6" s="132"/>
      <c r="FK6" s="132"/>
      <c r="FL6" s="132"/>
      <c r="FM6" s="132"/>
      <c r="FN6" s="132"/>
      <c r="FO6" s="132"/>
      <c r="FP6" s="132"/>
      <c r="FQ6" s="132"/>
      <c r="FR6" s="132"/>
      <c r="FS6" s="132"/>
      <c r="FT6" s="132"/>
      <c r="FU6" s="132"/>
      <c r="FV6" s="132"/>
      <c r="FW6" s="132"/>
      <c r="FX6" s="132"/>
      <c r="FY6" s="132"/>
      <c r="FZ6" s="132"/>
      <c r="GA6" s="132"/>
      <c r="GB6" s="132"/>
      <c r="GC6" s="132"/>
      <c r="GD6" s="132"/>
      <c r="GE6" s="132"/>
      <c r="GF6" s="132"/>
      <c r="GG6" s="132"/>
      <c r="GH6" s="132"/>
      <c r="GI6" s="132"/>
      <c r="GJ6" s="132"/>
      <c r="GK6" s="132"/>
      <c r="GL6" s="132"/>
      <c r="GM6" s="132"/>
      <c r="GN6" s="132"/>
      <c r="GO6" s="132"/>
      <c r="GP6" s="132"/>
      <c r="GQ6" s="132"/>
      <c r="GR6" s="132"/>
      <c r="GS6" s="132"/>
      <c r="GT6" s="132"/>
      <c r="GU6" s="132"/>
      <c r="GV6" s="132"/>
      <c r="GW6" s="132"/>
      <c r="GX6" s="132"/>
      <c r="GY6" s="132"/>
      <c r="GZ6" s="132"/>
      <c r="HA6" s="132"/>
      <c r="HB6" s="132"/>
      <c r="HC6" s="132"/>
      <c r="HD6" s="132"/>
      <c r="HE6" s="132"/>
      <c r="HF6" s="132"/>
    </row>
    <row r="7" s="105" customFormat="1" ht="37.5" customHeight="1" spans="1:214">
      <c r="A7" s="79"/>
      <c r="B7" s="14"/>
      <c r="C7" s="14"/>
      <c r="D7" s="14"/>
      <c r="E7" s="114" t="s">
        <v>34</v>
      </c>
      <c r="F7" s="114" t="s">
        <v>35</v>
      </c>
      <c r="G7" s="114" t="s">
        <v>36</v>
      </c>
      <c r="H7" s="14" t="s">
        <v>37</v>
      </c>
      <c r="I7" s="14"/>
      <c r="J7" s="114"/>
      <c r="K7" s="14"/>
      <c r="L7" s="14"/>
      <c r="M7" s="89" t="s">
        <v>38</v>
      </c>
      <c r="N7" s="89" t="s">
        <v>39</v>
      </c>
      <c r="O7" s="89" t="s">
        <v>40</v>
      </c>
      <c r="P7" s="11" t="s">
        <v>37</v>
      </c>
      <c r="Q7" s="14"/>
      <c r="R7" s="14"/>
      <c r="S7" s="77"/>
      <c r="T7" s="119"/>
      <c r="U7" s="79"/>
      <c r="V7" s="114"/>
      <c r="W7" s="14"/>
      <c r="X7" s="14"/>
      <c r="Y7" s="89" t="s">
        <v>38</v>
      </c>
      <c r="Z7" s="89" t="s">
        <v>39</v>
      </c>
      <c r="AA7" s="89" t="s">
        <v>40</v>
      </c>
      <c r="AB7" s="11" t="s">
        <v>37</v>
      </c>
      <c r="AC7" s="14"/>
      <c r="AD7" s="14"/>
      <c r="AE7" s="122"/>
      <c r="AF7" s="97"/>
      <c r="AG7" s="79"/>
      <c r="AH7" s="114"/>
      <c r="AI7" s="14"/>
      <c r="AJ7" s="14"/>
      <c r="AK7" s="89" t="s">
        <v>38</v>
      </c>
      <c r="AL7" s="89" t="s">
        <v>39</v>
      </c>
      <c r="AM7" s="89" t="s">
        <v>40</v>
      </c>
      <c r="AN7" s="11" t="s">
        <v>37</v>
      </c>
      <c r="AO7" s="14"/>
      <c r="AP7" s="14"/>
      <c r="AQ7" s="122"/>
      <c r="AR7" s="97"/>
      <c r="AS7" s="79"/>
      <c r="AT7" s="114"/>
      <c r="AU7" s="14"/>
      <c r="AV7" s="14"/>
      <c r="AW7" s="89" t="s">
        <v>38</v>
      </c>
      <c r="AX7" s="89" t="s">
        <v>39</v>
      </c>
      <c r="AY7" s="89" t="s">
        <v>40</v>
      </c>
      <c r="AZ7" s="11" t="s">
        <v>37</v>
      </c>
      <c r="BA7" s="14"/>
      <c r="BB7" s="14"/>
      <c r="BC7" s="122"/>
      <c r="BD7" s="97"/>
      <c r="BE7" s="132"/>
      <c r="BF7" s="132"/>
      <c r="BG7" s="132"/>
      <c r="BH7" s="132"/>
      <c r="BI7" s="132"/>
      <c r="BJ7" s="132"/>
      <c r="BK7" s="132"/>
      <c r="BL7" s="132"/>
      <c r="BM7" s="132"/>
      <c r="BN7" s="132"/>
      <c r="BO7" s="132"/>
      <c r="BP7" s="132"/>
      <c r="BQ7" s="132"/>
      <c r="BR7" s="132"/>
      <c r="BS7" s="132"/>
      <c r="BT7" s="132"/>
      <c r="BU7" s="132"/>
      <c r="BV7" s="132"/>
      <c r="BW7" s="132"/>
      <c r="BX7" s="132"/>
      <c r="BY7" s="132"/>
      <c r="BZ7" s="132"/>
      <c r="CA7" s="132"/>
      <c r="CB7" s="132"/>
      <c r="CC7" s="132"/>
      <c r="CD7" s="132"/>
      <c r="CE7" s="132"/>
      <c r="CF7" s="132"/>
      <c r="CG7" s="132"/>
      <c r="CH7" s="132"/>
      <c r="CI7" s="132"/>
      <c r="CJ7" s="132"/>
      <c r="CK7" s="132"/>
      <c r="CL7" s="132"/>
      <c r="CM7" s="132"/>
      <c r="CN7" s="132"/>
      <c r="CO7" s="132"/>
      <c r="CP7" s="132"/>
      <c r="CQ7" s="132"/>
      <c r="CR7" s="132"/>
      <c r="CS7" s="132"/>
      <c r="CT7" s="132"/>
      <c r="CU7" s="132"/>
      <c r="CV7" s="132"/>
      <c r="CW7" s="132"/>
      <c r="CX7" s="132"/>
      <c r="CY7" s="132"/>
      <c r="CZ7" s="132"/>
      <c r="DA7" s="132"/>
      <c r="DB7" s="132"/>
      <c r="DC7" s="132"/>
      <c r="DD7" s="132"/>
      <c r="DE7" s="132"/>
      <c r="DF7" s="132"/>
      <c r="DG7" s="132"/>
      <c r="DH7" s="132"/>
      <c r="DI7" s="132"/>
      <c r="DJ7" s="132"/>
      <c r="DK7" s="132"/>
      <c r="DL7" s="132"/>
      <c r="DM7" s="132"/>
      <c r="DN7" s="132"/>
      <c r="DO7" s="132"/>
      <c r="DP7" s="132"/>
      <c r="DQ7" s="132"/>
      <c r="DR7" s="132"/>
      <c r="DS7" s="132"/>
      <c r="DT7" s="132"/>
      <c r="DU7" s="132"/>
      <c r="DV7" s="132"/>
      <c r="DW7" s="132"/>
      <c r="DX7" s="132"/>
      <c r="DY7" s="132"/>
      <c r="DZ7" s="132"/>
      <c r="EA7" s="132"/>
      <c r="EB7" s="132"/>
      <c r="EC7" s="132"/>
      <c r="ED7" s="132"/>
      <c r="EE7" s="132"/>
      <c r="EF7" s="132"/>
      <c r="EG7" s="132"/>
      <c r="EH7" s="132"/>
      <c r="EI7" s="132"/>
      <c r="EJ7" s="132"/>
      <c r="EK7" s="132"/>
      <c r="EL7" s="132"/>
      <c r="EM7" s="132"/>
      <c r="EN7" s="132"/>
      <c r="EO7" s="132"/>
      <c r="EP7" s="132"/>
      <c r="EQ7" s="132"/>
      <c r="ER7" s="132"/>
      <c r="ES7" s="132"/>
      <c r="ET7" s="132"/>
      <c r="EU7" s="132"/>
      <c r="EV7" s="132"/>
      <c r="EW7" s="132"/>
      <c r="EX7" s="132"/>
      <c r="EY7" s="132"/>
      <c r="EZ7" s="132"/>
      <c r="FA7" s="132"/>
      <c r="FB7" s="132"/>
      <c r="FC7" s="132"/>
      <c r="FD7" s="132"/>
      <c r="FE7" s="132"/>
      <c r="FF7" s="132"/>
      <c r="FG7" s="132"/>
      <c r="FH7" s="132"/>
      <c r="FI7" s="132"/>
      <c r="FJ7" s="132"/>
      <c r="FK7" s="132"/>
      <c r="FL7" s="132"/>
      <c r="FM7" s="132"/>
      <c r="FN7" s="132"/>
      <c r="FO7" s="132"/>
      <c r="FP7" s="132"/>
      <c r="FQ7" s="132"/>
      <c r="FR7" s="132"/>
      <c r="FS7" s="132"/>
      <c r="FT7" s="132"/>
      <c r="FU7" s="132"/>
      <c r="FV7" s="132"/>
      <c r="FW7" s="132"/>
      <c r="FX7" s="132"/>
      <c r="FY7" s="132"/>
      <c r="FZ7" s="132"/>
      <c r="GA7" s="132"/>
      <c r="GB7" s="132"/>
      <c r="GC7" s="132"/>
      <c r="GD7" s="132"/>
      <c r="GE7" s="132"/>
      <c r="GF7" s="132"/>
      <c r="GG7" s="132"/>
      <c r="GH7" s="132"/>
      <c r="GI7" s="132"/>
      <c r="GJ7" s="132"/>
      <c r="GK7" s="132"/>
      <c r="GL7" s="132"/>
      <c r="GM7" s="132"/>
      <c r="GN7" s="132"/>
      <c r="GO7" s="132"/>
      <c r="GP7" s="132"/>
      <c r="GQ7" s="132"/>
      <c r="GR7" s="132"/>
      <c r="GS7" s="132"/>
      <c r="GT7" s="132"/>
      <c r="GU7" s="132"/>
      <c r="GV7" s="132"/>
      <c r="GW7" s="132"/>
      <c r="GX7" s="132"/>
      <c r="GY7" s="132"/>
      <c r="GZ7" s="132"/>
      <c r="HA7" s="132"/>
      <c r="HB7" s="132"/>
      <c r="HC7" s="132"/>
      <c r="HD7" s="132"/>
      <c r="HE7" s="132"/>
      <c r="HF7" s="132"/>
    </row>
    <row r="8" s="106" customFormat="1" ht="39" customHeight="1" spans="1:214">
      <c r="A8" s="115" t="s">
        <v>41</v>
      </c>
      <c r="B8" s="116" t="s">
        <v>42</v>
      </c>
      <c r="C8" s="116">
        <v>2</v>
      </c>
      <c r="D8" s="116">
        <v>3</v>
      </c>
      <c r="E8" s="116" t="s">
        <v>43</v>
      </c>
      <c r="F8" s="116">
        <v>5</v>
      </c>
      <c r="G8" s="116">
        <v>6</v>
      </c>
      <c r="H8" s="116">
        <v>7</v>
      </c>
      <c r="I8" s="116">
        <v>8</v>
      </c>
      <c r="J8" s="116" t="s">
        <v>44</v>
      </c>
      <c r="K8" s="116" t="s">
        <v>45</v>
      </c>
      <c r="L8" s="116">
        <v>11</v>
      </c>
      <c r="M8" s="116" t="s">
        <v>46</v>
      </c>
      <c r="N8" s="116">
        <v>13</v>
      </c>
      <c r="O8" s="116">
        <v>14</v>
      </c>
      <c r="P8" s="116">
        <v>15</v>
      </c>
      <c r="Q8" s="116">
        <v>16</v>
      </c>
      <c r="R8" s="116">
        <v>17</v>
      </c>
      <c r="S8" s="116">
        <v>18</v>
      </c>
      <c r="T8" s="116">
        <v>19</v>
      </c>
      <c r="U8" s="115" t="s">
        <v>41</v>
      </c>
      <c r="V8" s="116" t="s">
        <v>47</v>
      </c>
      <c r="W8" s="116" t="s">
        <v>48</v>
      </c>
      <c r="X8" s="116">
        <v>21</v>
      </c>
      <c r="Y8" s="116" t="s">
        <v>49</v>
      </c>
      <c r="Z8" s="116">
        <v>23</v>
      </c>
      <c r="AA8" s="116">
        <v>24</v>
      </c>
      <c r="AB8" s="116">
        <v>25</v>
      </c>
      <c r="AC8" s="116">
        <v>26</v>
      </c>
      <c r="AD8" s="116">
        <v>27</v>
      </c>
      <c r="AE8" s="116">
        <v>28</v>
      </c>
      <c r="AF8" s="116">
        <v>29</v>
      </c>
      <c r="AG8" s="115" t="s">
        <v>41</v>
      </c>
      <c r="AH8" s="126" t="s">
        <v>50</v>
      </c>
      <c r="AI8" s="126" t="s">
        <v>51</v>
      </c>
      <c r="AJ8" s="126">
        <v>32</v>
      </c>
      <c r="AK8" s="126" t="s">
        <v>52</v>
      </c>
      <c r="AL8" s="126">
        <v>34</v>
      </c>
      <c r="AM8" s="126">
        <v>35</v>
      </c>
      <c r="AN8" s="126">
        <v>36</v>
      </c>
      <c r="AO8" s="126">
        <v>37</v>
      </c>
      <c r="AP8" s="126">
        <v>38</v>
      </c>
      <c r="AQ8" s="126">
        <v>39</v>
      </c>
      <c r="AR8" s="81">
        <v>40</v>
      </c>
      <c r="AS8" s="115" t="s">
        <v>41</v>
      </c>
      <c r="AT8" s="126" t="s">
        <v>53</v>
      </c>
      <c r="AU8" s="126">
        <v>42</v>
      </c>
      <c r="AV8" s="126">
        <v>43</v>
      </c>
      <c r="AW8" s="126">
        <v>44</v>
      </c>
      <c r="AX8" s="126">
        <v>45</v>
      </c>
      <c r="AY8" s="126">
        <v>46</v>
      </c>
      <c r="AZ8" s="126">
        <v>47</v>
      </c>
      <c r="BA8" s="126">
        <v>48</v>
      </c>
      <c r="BB8" s="126">
        <v>49</v>
      </c>
      <c r="BC8" s="126">
        <v>50</v>
      </c>
      <c r="BD8" s="81">
        <v>51</v>
      </c>
      <c r="BE8" s="133"/>
      <c r="BF8" s="133"/>
      <c r="BG8" s="133"/>
      <c r="BH8" s="133"/>
      <c r="BI8" s="133"/>
      <c r="BJ8" s="133"/>
      <c r="BK8" s="133"/>
      <c r="BL8" s="133"/>
      <c r="BM8" s="133"/>
      <c r="BN8" s="133"/>
      <c r="BO8" s="133"/>
      <c r="BP8" s="133"/>
      <c r="BQ8" s="133"/>
      <c r="BR8" s="133"/>
      <c r="BS8" s="133"/>
      <c r="BT8" s="133"/>
      <c r="BU8" s="133"/>
      <c r="BV8" s="133"/>
      <c r="BW8" s="133"/>
      <c r="BX8" s="133"/>
      <c r="BY8" s="133"/>
      <c r="BZ8" s="133"/>
      <c r="CA8" s="133"/>
      <c r="CB8" s="133"/>
      <c r="CC8" s="133"/>
      <c r="CD8" s="133"/>
      <c r="CE8" s="133"/>
      <c r="CF8" s="133"/>
      <c r="CG8" s="133"/>
      <c r="CH8" s="133"/>
      <c r="CI8" s="133"/>
      <c r="CJ8" s="133"/>
      <c r="CK8" s="133"/>
      <c r="CL8" s="133"/>
      <c r="CM8" s="133"/>
      <c r="CN8" s="133"/>
      <c r="CO8" s="133"/>
      <c r="CP8" s="133"/>
      <c r="CQ8" s="133"/>
      <c r="CR8" s="133"/>
      <c r="CS8" s="133"/>
      <c r="CT8" s="133"/>
      <c r="CU8" s="133"/>
      <c r="CV8" s="133"/>
      <c r="CW8" s="133"/>
      <c r="CX8" s="133"/>
      <c r="CY8" s="133"/>
      <c r="CZ8" s="133"/>
      <c r="DA8" s="133"/>
      <c r="DB8" s="133"/>
      <c r="DC8" s="133"/>
      <c r="DD8" s="133"/>
      <c r="DE8" s="133"/>
      <c r="DF8" s="133"/>
      <c r="DG8" s="133"/>
      <c r="DH8" s="133"/>
      <c r="DI8" s="133"/>
      <c r="DJ8" s="133"/>
      <c r="DK8" s="133"/>
      <c r="DL8" s="133"/>
      <c r="DM8" s="133"/>
      <c r="DN8" s="133"/>
      <c r="DO8" s="133"/>
      <c r="DP8" s="133"/>
      <c r="DQ8" s="133"/>
      <c r="DR8" s="133"/>
      <c r="DS8" s="133"/>
      <c r="DT8" s="133"/>
      <c r="DU8" s="133"/>
      <c r="DV8" s="133"/>
      <c r="DW8" s="133"/>
      <c r="DX8" s="133"/>
      <c r="DY8" s="133"/>
      <c r="DZ8" s="133"/>
      <c r="EA8" s="133"/>
      <c r="EB8" s="133"/>
      <c r="EC8" s="133"/>
      <c r="ED8" s="133"/>
      <c r="EE8" s="133"/>
      <c r="EF8" s="133"/>
      <c r="EG8" s="133"/>
      <c r="EH8" s="133"/>
      <c r="EI8" s="133"/>
      <c r="EJ8" s="133"/>
      <c r="EK8" s="133"/>
      <c r="EL8" s="133"/>
      <c r="EM8" s="133"/>
      <c r="EN8" s="133"/>
      <c r="EO8" s="133"/>
      <c r="EP8" s="133"/>
      <c r="EQ8" s="133"/>
      <c r="ER8" s="133"/>
      <c r="ES8" s="133"/>
      <c r="ET8" s="133"/>
      <c r="EU8" s="133"/>
      <c r="EV8" s="133"/>
      <c r="EW8" s="133"/>
      <c r="EX8" s="133"/>
      <c r="EY8" s="133"/>
      <c r="EZ8" s="133"/>
      <c r="FA8" s="133"/>
      <c r="FB8" s="133"/>
      <c r="FC8" s="133"/>
      <c r="FD8" s="133"/>
      <c r="FE8" s="133"/>
      <c r="FF8" s="133"/>
      <c r="FG8" s="133"/>
      <c r="FH8" s="133"/>
      <c r="FI8" s="133"/>
      <c r="FJ8" s="133"/>
      <c r="FK8" s="133"/>
      <c r="FL8" s="133"/>
      <c r="FM8" s="133"/>
      <c r="FN8" s="133"/>
      <c r="FO8" s="133"/>
      <c r="FP8" s="133"/>
      <c r="FQ8" s="133"/>
      <c r="FR8" s="133"/>
      <c r="FS8" s="133"/>
      <c r="FT8" s="133"/>
      <c r="FU8" s="133"/>
      <c r="FV8" s="133"/>
      <c r="FW8" s="133"/>
      <c r="FX8" s="133"/>
      <c r="FY8" s="133"/>
      <c r="FZ8" s="133"/>
      <c r="GA8" s="133"/>
      <c r="GB8" s="133"/>
      <c r="GC8" s="133"/>
      <c r="GD8" s="133"/>
      <c r="GE8" s="133"/>
      <c r="GF8" s="133"/>
      <c r="GG8" s="133"/>
      <c r="GH8" s="133"/>
      <c r="GI8" s="133"/>
      <c r="GJ8" s="133"/>
      <c r="GK8" s="133"/>
      <c r="GL8" s="133"/>
      <c r="GM8" s="133"/>
      <c r="GN8" s="133"/>
      <c r="GO8" s="133"/>
      <c r="GP8" s="133"/>
      <c r="GQ8" s="133"/>
      <c r="GR8" s="133"/>
      <c r="GS8" s="133"/>
      <c r="GT8" s="133"/>
      <c r="GU8" s="133"/>
      <c r="GV8" s="133"/>
      <c r="GW8" s="133"/>
      <c r="GX8" s="133"/>
      <c r="GY8" s="133"/>
      <c r="GZ8" s="133"/>
      <c r="HA8" s="133"/>
      <c r="HB8" s="133"/>
      <c r="HC8" s="133"/>
      <c r="HD8" s="133"/>
      <c r="HE8" s="133"/>
      <c r="HF8" s="133"/>
    </row>
    <row r="9" s="107" customFormat="1" ht="25.5" customHeight="1" spans="1:214">
      <c r="A9" s="117" t="s">
        <v>54</v>
      </c>
      <c r="B9" s="83">
        <f>C9+E9+I9</f>
        <v>43</v>
      </c>
      <c r="C9" s="83">
        <v>26</v>
      </c>
      <c r="D9" s="83"/>
      <c r="E9" s="83">
        <f>F9+G9+H9</f>
        <v>12</v>
      </c>
      <c r="F9" s="83">
        <v>12</v>
      </c>
      <c r="G9" s="83"/>
      <c r="H9" s="83"/>
      <c r="I9" s="83">
        <v>5</v>
      </c>
      <c r="J9" s="83">
        <f>K9+T9</f>
        <v>60</v>
      </c>
      <c r="K9" s="83">
        <f>L9+M9+Q9+R9</f>
        <v>31</v>
      </c>
      <c r="L9" s="83">
        <v>19</v>
      </c>
      <c r="M9" s="83">
        <f>N9+O9+P9</f>
        <v>8</v>
      </c>
      <c r="N9" s="83">
        <v>8</v>
      </c>
      <c r="O9" s="83"/>
      <c r="P9" s="83"/>
      <c r="Q9" s="83">
        <v>4</v>
      </c>
      <c r="R9" s="83"/>
      <c r="S9" s="83"/>
      <c r="T9" s="83">
        <v>29</v>
      </c>
      <c r="U9" s="117" t="s">
        <v>55</v>
      </c>
      <c r="V9" s="83">
        <v>1</v>
      </c>
      <c r="W9" s="83"/>
      <c r="X9" s="83">
        <v>1</v>
      </c>
      <c r="Y9" s="83"/>
      <c r="Z9" s="83"/>
      <c r="AA9" s="83"/>
      <c r="AB9" s="83"/>
      <c r="AC9" s="83"/>
      <c r="AD9" s="83"/>
      <c r="AE9" s="83"/>
      <c r="AF9" s="83"/>
      <c r="AG9" s="117" t="s">
        <v>56</v>
      </c>
      <c r="AH9" s="83">
        <f>AI9+AK9+AR9</f>
        <v>35</v>
      </c>
      <c r="AI9" s="83">
        <v>3</v>
      </c>
      <c r="AJ9" s="83">
        <v>3</v>
      </c>
      <c r="AK9" s="83">
        <v>1</v>
      </c>
      <c r="AL9" s="83">
        <v>1</v>
      </c>
      <c r="AM9" s="83"/>
      <c r="AN9" s="83"/>
      <c r="AO9" s="83"/>
      <c r="AP9" s="83"/>
      <c r="AQ9" s="83"/>
      <c r="AR9" s="83">
        <v>31</v>
      </c>
      <c r="AS9" s="117" t="s">
        <v>54</v>
      </c>
      <c r="AT9" s="83">
        <f>AU9+AW9+BA9+BD9</f>
        <v>94</v>
      </c>
      <c r="AU9" s="83">
        <v>21</v>
      </c>
      <c r="AV9" s="83">
        <v>21</v>
      </c>
      <c r="AW9" s="83">
        <v>9</v>
      </c>
      <c r="AX9" s="83">
        <f>13-4</f>
        <v>9</v>
      </c>
      <c r="AY9" s="83"/>
      <c r="AZ9" s="83"/>
      <c r="BA9" s="83">
        <v>4</v>
      </c>
      <c r="BB9" s="83"/>
      <c r="BC9" s="83"/>
      <c r="BD9" s="99">
        <v>60</v>
      </c>
      <c r="BE9" s="134"/>
      <c r="BF9" s="135"/>
      <c r="BG9" s="135"/>
      <c r="BH9" s="135"/>
      <c r="BI9" s="135"/>
      <c r="BJ9" s="135"/>
      <c r="BK9" s="135"/>
      <c r="BL9" s="135"/>
      <c r="BM9" s="135"/>
      <c r="BN9" s="135"/>
      <c r="BO9" s="135"/>
      <c r="BP9" s="135"/>
      <c r="BQ9" s="135"/>
      <c r="BR9" s="135"/>
      <c r="BS9" s="135"/>
      <c r="BT9" s="135"/>
      <c r="BU9" s="135"/>
      <c r="BV9" s="135"/>
      <c r="BW9" s="135"/>
      <c r="BX9" s="135"/>
      <c r="BY9" s="135"/>
      <c r="BZ9" s="135"/>
      <c r="CA9" s="135"/>
      <c r="CB9" s="135"/>
      <c r="CC9" s="135"/>
      <c r="CD9" s="135"/>
      <c r="CE9" s="135"/>
      <c r="CF9" s="135"/>
      <c r="CG9" s="135"/>
      <c r="CH9" s="135"/>
      <c r="CI9" s="135"/>
      <c r="CJ9" s="135"/>
      <c r="CK9" s="135"/>
      <c r="CL9" s="135"/>
      <c r="CM9" s="135"/>
      <c r="CN9" s="135"/>
      <c r="CO9" s="135"/>
      <c r="CP9" s="135"/>
      <c r="CQ9" s="135"/>
      <c r="CR9" s="135"/>
      <c r="CS9" s="135"/>
      <c r="CT9" s="135"/>
      <c r="CU9" s="135"/>
      <c r="CV9" s="135"/>
      <c r="CW9" s="135"/>
      <c r="CX9" s="135"/>
      <c r="CY9" s="135"/>
      <c r="CZ9" s="135"/>
      <c r="DA9" s="135"/>
      <c r="DB9" s="135"/>
      <c r="DC9" s="135"/>
      <c r="DD9" s="135"/>
      <c r="DE9" s="135"/>
      <c r="DF9" s="135"/>
      <c r="DG9" s="135"/>
      <c r="DH9" s="135"/>
      <c r="DI9" s="135"/>
      <c r="DJ9" s="135"/>
      <c r="DK9" s="135"/>
      <c r="DL9" s="135"/>
      <c r="DM9" s="135"/>
      <c r="DN9" s="135"/>
      <c r="DO9" s="135"/>
      <c r="DP9" s="135"/>
      <c r="DQ9" s="135"/>
      <c r="DR9" s="135"/>
      <c r="DS9" s="135"/>
      <c r="DT9" s="135"/>
      <c r="DU9" s="135"/>
      <c r="DV9" s="135"/>
      <c r="DW9" s="135"/>
      <c r="DX9" s="135"/>
      <c r="DY9" s="135"/>
      <c r="DZ9" s="135"/>
      <c r="EA9" s="135"/>
      <c r="EB9" s="135"/>
      <c r="EC9" s="135"/>
      <c r="ED9" s="135"/>
      <c r="EE9" s="135"/>
      <c r="EF9" s="135"/>
      <c r="EG9" s="135"/>
      <c r="EH9" s="135"/>
      <c r="EI9" s="135"/>
      <c r="EJ9" s="135"/>
      <c r="EK9" s="135"/>
      <c r="EL9" s="135"/>
      <c r="EM9" s="135"/>
      <c r="EN9" s="135"/>
      <c r="EO9" s="135"/>
      <c r="EP9" s="135"/>
      <c r="EQ9" s="135"/>
      <c r="ER9" s="135"/>
      <c r="ES9" s="135"/>
      <c r="ET9" s="135"/>
      <c r="EU9" s="135"/>
      <c r="EV9" s="135"/>
      <c r="EW9" s="135"/>
      <c r="EX9" s="135"/>
      <c r="EY9" s="135"/>
      <c r="EZ9" s="135"/>
      <c r="FA9" s="135"/>
      <c r="FB9" s="135"/>
      <c r="FC9" s="135"/>
      <c r="FD9" s="135"/>
      <c r="FE9" s="135"/>
      <c r="FF9" s="135"/>
      <c r="FG9" s="135"/>
      <c r="FH9" s="135"/>
      <c r="FI9" s="135"/>
      <c r="FJ9" s="135"/>
      <c r="FK9" s="135"/>
      <c r="FL9" s="135"/>
      <c r="FM9" s="135"/>
      <c r="FN9" s="135"/>
      <c r="FO9" s="135"/>
      <c r="FP9" s="135"/>
      <c r="FQ9" s="135"/>
      <c r="FR9" s="135"/>
      <c r="FS9" s="135"/>
      <c r="FT9" s="135"/>
      <c r="FU9" s="135"/>
      <c r="FV9" s="135"/>
      <c r="FW9" s="135"/>
      <c r="FX9" s="135"/>
      <c r="FY9" s="135"/>
      <c r="FZ9" s="135"/>
      <c r="GA9" s="135"/>
      <c r="GB9" s="135"/>
      <c r="GC9" s="135"/>
      <c r="GD9" s="135"/>
      <c r="GE9" s="135"/>
      <c r="GF9" s="135"/>
      <c r="GG9" s="135"/>
      <c r="GH9" s="135"/>
      <c r="GI9" s="135"/>
      <c r="GJ9" s="135"/>
      <c r="GK9" s="135"/>
      <c r="GL9" s="135"/>
      <c r="GM9" s="135"/>
      <c r="GN9" s="135"/>
      <c r="GO9" s="135"/>
      <c r="GP9" s="135"/>
      <c r="GQ9" s="135"/>
      <c r="GR9" s="135"/>
      <c r="GS9" s="135"/>
      <c r="GT9" s="135"/>
      <c r="GU9" s="135"/>
      <c r="GV9" s="135"/>
      <c r="GW9" s="135"/>
      <c r="GX9" s="135"/>
      <c r="GY9" s="135"/>
      <c r="GZ9" s="135"/>
      <c r="HA9" s="135"/>
      <c r="HB9" s="135"/>
      <c r="HC9" s="135"/>
      <c r="HD9" s="135"/>
      <c r="HE9" s="135"/>
      <c r="HF9" s="135"/>
    </row>
    <row r="10" ht="25.5" customHeight="1" spans="1:56">
      <c r="A10" s="20"/>
      <c r="B10" s="22"/>
      <c r="C10" s="22"/>
      <c r="D10" s="22"/>
      <c r="E10" s="22"/>
      <c r="F10" s="22"/>
      <c r="G10" s="38"/>
      <c r="H10" s="38"/>
      <c r="I10" s="22"/>
      <c r="J10" s="22"/>
      <c r="K10" s="22"/>
      <c r="L10" s="22"/>
      <c r="M10" s="22"/>
      <c r="N10" s="22"/>
      <c r="O10" s="38"/>
      <c r="P10" s="22"/>
      <c r="Q10" s="22"/>
      <c r="R10" s="38"/>
      <c r="S10" s="22"/>
      <c r="T10" s="22"/>
      <c r="U10" s="20"/>
      <c r="V10" s="22"/>
      <c r="W10" s="22"/>
      <c r="X10" s="22"/>
      <c r="Y10" s="22"/>
      <c r="Z10" s="22"/>
      <c r="AA10" s="38"/>
      <c r="AB10" s="22"/>
      <c r="AC10" s="22"/>
      <c r="AD10" s="38"/>
      <c r="AE10" s="22"/>
      <c r="AF10" s="22"/>
      <c r="AG10" s="20"/>
      <c r="AH10" s="22"/>
      <c r="AI10" s="22"/>
      <c r="AJ10" s="22"/>
      <c r="AK10" s="22"/>
      <c r="AL10" s="22"/>
      <c r="AM10" s="38"/>
      <c r="AN10" s="22"/>
      <c r="AO10" s="22"/>
      <c r="AP10" s="38"/>
      <c r="AQ10" s="22"/>
      <c r="AR10" s="22"/>
      <c r="AS10" s="20"/>
      <c r="AT10" s="22"/>
      <c r="AU10" s="22"/>
      <c r="AV10" s="22"/>
      <c r="AW10" s="22"/>
      <c r="AX10" s="22"/>
      <c r="AY10" s="38"/>
      <c r="AZ10" s="22"/>
      <c r="BA10" s="22"/>
      <c r="BB10" s="38"/>
      <c r="BC10" s="22"/>
      <c r="BD10" s="22"/>
    </row>
    <row r="11" ht="25.5" customHeight="1" spans="1:56">
      <c r="A11" s="20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0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0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0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</row>
    <row r="12" ht="25.5" customHeight="1" spans="1:214">
      <c r="A12" s="20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0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6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6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s="64"/>
      <c r="BT12" s="64"/>
      <c r="BU12" s="64"/>
      <c r="BV12" s="64"/>
      <c r="BW12" s="64"/>
      <c r="BX12" s="64"/>
      <c r="BY12" s="64"/>
      <c r="BZ12" s="64"/>
      <c r="CA12" s="64"/>
      <c r="CB12" s="64"/>
      <c r="CC12" s="64"/>
      <c r="CD12" s="64"/>
      <c r="CE12" s="64"/>
      <c r="CF12" s="64"/>
      <c r="CG12" s="64"/>
      <c r="CH12" s="64"/>
      <c r="CI12" s="64"/>
      <c r="CJ12" s="64"/>
      <c r="CK12" s="64"/>
      <c r="CL12" s="64"/>
      <c r="CM12" s="64"/>
      <c r="CN12" s="64"/>
      <c r="CO12" s="64"/>
      <c r="CP12" s="64"/>
      <c r="CQ12" s="64"/>
      <c r="CR12" s="64"/>
      <c r="CS12" s="64"/>
      <c r="CT12" s="64"/>
      <c r="CU12" s="64"/>
      <c r="CV12" s="64"/>
      <c r="CW12" s="64"/>
      <c r="CX12" s="64"/>
      <c r="CY12" s="64"/>
      <c r="CZ12" s="64"/>
      <c r="DA12" s="64"/>
      <c r="DB12" s="64"/>
      <c r="DC12" s="64"/>
      <c r="DD12" s="64"/>
      <c r="DE12" s="64"/>
      <c r="DF12" s="64"/>
      <c r="DG12" s="64"/>
      <c r="DH12" s="64"/>
      <c r="DI12" s="64"/>
      <c r="DJ12" s="64"/>
      <c r="DK12" s="64"/>
      <c r="DL12" s="64"/>
      <c r="DM12" s="64"/>
      <c r="DN12" s="64"/>
      <c r="DO12" s="64"/>
      <c r="DP12" s="64"/>
      <c r="DQ12" s="64"/>
      <c r="DR12" s="64"/>
      <c r="DS12" s="64"/>
      <c r="DT12" s="64"/>
      <c r="DU12" s="64"/>
      <c r="DV12" s="64"/>
      <c r="DW12" s="64"/>
      <c r="DX12" s="64"/>
      <c r="DY12" s="64"/>
      <c r="DZ12" s="64"/>
      <c r="EA12" s="64"/>
      <c r="EB12" s="64"/>
      <c r="EC12" s="64"/>
      <c r="ED12" s="64"/>
      <c r="EE12" s="64"/>
      <c r="EF12" s="64"/>
      <c r="EG12" s="64"/>
      <c r="EH12" s="64"/>
      <c r="EI12" s="64"/>
      <c r="EJ12" s="64"/>
      <c r="EK12" s="64"/>
      <c r="EL12" s="64"/>
      <c r="EM12" s="64"/>
      <c r="EN12" s="64"/>
      <c r="EO12" s="64"/>
      <c r="EP12" s="64"/>
      <c r="EQ12" s="64"/>
      <c r="ER12" s="64"/>
      <c r="ES12" s="64"/>
      <c r="ET12" s="64"/>
      <c r="EU12" s="64"/>
      <c r="EV12" s="64"/>
      <c r="EW12" s="64"/>
      <c r="EX12" s="64"/>
      <c r="EY12" s="64"/>
      <c r="EZ12" s="64"/>
      <c r="FA12" s="64"/>
      <c r="FB12" s="64"/>
      <c r="FC12" s="64"/>
      <c r="FD12" s="64"/>
      <c r="FE12" s="64"/>
      <c r="FF12" s="64"/>
      <c r="FG12" s="64"/>
      <c r="FH12" s="64"/>
      <c r="FI12" s="64"/>
      <c r="FJ12" s="64"/>
      <c r="FK12" s="64"/>
      <c r="FL12" s="64"/>
      <c r="FM12" s="64"/>
      <c r="FN12" s="64"/>
      <c r="FO12" s="64"/>
      <c r="FP12" s="64"/>
      <c r="FQ12" s="64"/>
      <c r="FR12" s="64"/>
      <c r="FS12" s="64"/>
      <c r="FT12" s="64"/>
      <c r="FU12" s="64"/>
      <c r="FV12" s="64"/>
      <c r="FW12" s="64"/>
      <c r="FX12" s="64"/>
      <c r="FY12" s="64"/>
      <c r="FZ12" s="64"/>
      <c r="GA12" s="64"/>
      <c r="GB12" s="64"/>
      <c r="GC12" s="64"/>
      <c r="GD12" s="64"/>
      <c r="GE12" s="64"/>
      <c r="GF12" s="64"/>
      <c r="GG12" s="64"/>
      <c r="GH12" s="64"/>
      <c r="GI12" s="64"/>
      <c r="GJ12" s="64"/>
      <c r="GK12" s="64"/>
      <c r="GL12" s="64"/>
      <c r="GM12" s="64"/>
      <c r="GN12" s="64"/>
      <c r="GO12" s="64"/>
      <c r="GP12" s="64"/>
      <c r="GQ12" s="64"/>
      <c r="GR12" s="64"/>
      <c r="GS12" s="64"/>
      <c r="GT12" s="64"/>
      <c r="GU12" s="64"/>
      <c r="GV12" s="64"/>
      <c r="GW12" s="64"/>
      <c r="GX12" s="64"/>
      <c r="GY12" s="64"/>
      <c r="GZ12" s="64"/>
      <c r="HA12" s="64"/>
      <c r="HB12" s="64"/>
      <c r="HC12" s="64"/>
      <c r="HD12" s="64"/>
      <c r="HE12" s="64"/>
      <c r="HF12" s="64"/>
    </row>
    <row r="13" ht="25.5" customHeight="1" spans="1:214">
      <c r="A13" s="20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38"/>
      <c r="U13" s="20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38"/>
      <c r="AG13" s="26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38"/>
      <c r="AS13" s="26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38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  <c r="CP13" s="64"/>
      <c r="CQ13" s="64"/>
      <c r="CR13" s="64"/>
      <c r="CS13" s="64"/>
      <c r="CT13" s="64"/>
      <c r="CU13" s="64"/>
      <c r="CV13" s="64"/>
      <c r="CW13" s="64"/>
      <c r="CX13" s="64"/>
      <c r="CY13" s="64"/>
      <c r="CZ13" s="64"/>
      <c r="DA13" s="64"/>
      <c r="DB13" s="64"/>
      <c r="DC13" s="64"/>
      <c r="DD13" s="64"/>
      <c r="DE13" s="64"/>
      <c r="DF13" s="64"/>
      <c r="DG13" s="64"/>
      <c r="DH13" s="64"/>
      <c r="DI13" s="64"/>
      <c r="DJ13" s="64"/>
      <c r="DK13" s="64"/>
      <c r="DL13" s="64"/>
      <c r="DM13" s="64"/>
      <c r="DN13" s="64"/>
      <c r="DO13" s="64"/>
      <c r="DP13" s="64"/>
      <c r="DQ13" s="64"/>
      <c r="DR13" s="64"/>
      <c r="DS13" s="64"/>
      <c r="DT13" s="64"/>
      <c r="DU13" s="64"/>
      <c r="DV13" s="64"/>
      <c r="DW13" s="64"/>
      <c r="DX13" s="64"/>
      <c r="DY13" s="64"/>
      <c r="DZ13" s="64"/>
      <c r="EA13" s="64"/>
      <c r="EB13" s="64"/>
      <c r="EC13" s="64"/>
      <c r="ED13" s="64"/>
      <c r="EE13" s="64"/>
      <c r="EF13" s="64"/>
      <c r="EG13" s="64"/>
      <c r="EH13" s="64"/>
      <c r="EI13" s="64"/>
      <c r="EJ13" s="64"/>
      <c r="EK13" s="64"/>
      <c r="EL13" s="64"/>
      <c r="EM13" s="64"/>
      <c r="EN13" s="64"/>
      <c r="EO13" s="64"/>
      <c r="EP13" s="64"/>
      <c r="EQ13" s="64"/>
      <c r="ER13" s="64"/>
      <c r="ES13" s="64"/>
      <c r="ET13" s="64"/>
      <c r="EU13" s="64"/>
      <c r="EV13" s="64"/>
      <c r="EW13" s="64"/>
      <c r="EX13" s="64"/>
      <c r="EY13" s="64"/>
      <c r="EZ13" s="64"/>
      <c r="FA13" s="64"/>
      <c r="FB13" s="64"/>
      <c r="FC13" s="64"/>
      <c r="FD13" s="64"/>
      <c r="FE13" s="64"/>
      <c r="FF13" s="64"/>
      <c r="FG13" s="64"/>
      <c r="FH13" s="64"/>
      <c r="FI13" s="64"/>
      <c r="FJ13" s="64"/>
      <c r="FK13" s="64"/>
      <c r="FL13" s="64"/>
      <c r="FM13" s="64"/>
      <c r="FN13" s="64"/>
      <c r="FO13" s="64"/>
      <c r="FP13" s="64"/>
      <c r="FQ13" s="64"/>
      <c r="FR13" s="64"/>
      <c r="FS13" s="64"/>
      <c r="FT13" s="64"/>
      <c r="FU13" s="64"/>
      <c r="FV13" s="64"/>
      <c r="FW13" s="64"/>
      <c r="FX13" s="64"/>
      <c r="FY13" s="64"/>
      <c r="FZ13" s="64"/>
      <c r="GA13" s="64"/>
      <c r="GB13" s="64"/>
      <c r="GC13" s="64"/>
      <c r="GD13" s="64"/>
      <c r="GE13" s="64"/>
      <c r="GF13" s="64"/>
      <c r="GG13" s="64"/>
      <c r="GH13" s="64"/>
      <c r="GI13" s="64"/>
      <c r="GJ13" s="64"/>
      <c r="GK13" s="64"/>
      <c r="GL13" s="64"/>
      <c r="GM13" s="64"/>
      <c r="GN13" s="64"/>
      <c r="GO13" s="64"/>
      <c r="GP13" s="64"/>
      <c r="GQ13" s="64"/>
      <c r="GR13" s="64"/>
      <c r="GS13" s="64"/>
      <c r="GT13" s="64"/>
      <c r="GU13" s="64"/>
      <c r="GV13" s="64"/>
      <c r="GW13" s="64"/>
      <c r="GX13" s="64"/>
      <c r="GY13" s="64"/>
      <c r="GZ13" s="64"/>
      <c r="HA13" s="64"/>
      <c r="HB13" s="64"/>
      <c r="HC13" s="64"/>
      <c r="HD13" s="64"/>
      <c r="HE13" s="64"/>
      <c r="HF13" s="64"/>
    </row>
    <row r="14" ht="25.5" customHeight="1" spans="1:214">
      <c r="A14" s="20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38"/>
      <c r="U14" s="20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38"/>
      <c r="AG14" s="26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38"/>
      <c r="AS14" s="26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38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</row>
    <row r="15" ht="25.5" customHeight="1" spans="1:214">
      <c r="A15" s="26"/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26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26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26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  <c r="CV15" s="64"/>
      <c r="CW15" s="64"/>
      <c r="CX15" s="64"/>
      <c r="CY15" s="64"/>
      <c r="CZ15" s="64"/>
      <c r="DA15" s="64"/>
      <c r="DB15" s="64"/>
      <c r="DC15" s="64"/>
      <c r="DD15" s="64"/>
      <c r="DE15" s="64"/>
      <c r="DF15" s="64"/>
      <c r="DG15" s="64"/>
      <c r="DH15" s="64"/>
      <c r="DI15" s="64"/>
      <c r="DJ15" s="64"/>
      <c r="DK15" s="64"/>
      <c r="DL15" s="64"/>
      <c r="DM15" s="64"/>
      <c r="DN15" s="64"/>
      <c r="DO15" s="64"/>
      <c r="DP15" s="64"/>
      <c r="DQ15" s="64"/>
      <c r="DR15" s="64"/>
      <c r="DS15" s="64"/>
      <c r="DT15" s="64"/>
      <c r="DU15" s="64"/>
      <c r="DV15" s="64"/>
      <c r="DW15" s="64"/>
      <c r="DX15" s="64"/>
      <c r="DY15" s="64"/>
      <c r="DZ15" s="64"/>
      <c r="EA15" s="64"/>
      <c r="EB15" s="64"/>
      <c r="EC15" s="64"/>
      <c r="ED15" s="64"/>
      <c r="EE15" s="64"/>
      <c r="EF15" s="64"/>
      <c r="EG15" s="64"/>
      <c r="EH15" s="64"/>
      <c r="EI15" s="64"/>
      <c r="EJ15" s="64"/>
      <c r="EK15" s="64"/>
      <c r="EL15" s="64"/>
      <c r="EM15" s="64"/>
      <c r="EN15" s="64"/>
      <c r="EO15" s="64"/>
      <c r="EP15" s="64"/>
      <c r="EQ15" s="64"/>
      <c r="ER15" s="64"/>
      <c r="ES15" s="64"/>
      <c r="ET15" s="64"/>
      <c r="EU15" s="64"/>
      <c r="EV15" s="64"/>
      <c r="EW15" s="64"/>
      <c r="EX15" s="64"/>
      <c r="EY15" s="64"/>
      <c r="EZ15" s="64"/>
      <c r="FA15" s="64"/>
      <c r="FB15" s="64"/>
      <c r="FC15" s="64"/>
      <c r="FD15" s="64"/>
      <c r="FE15" s="64"/>
      <c r="FF15" s="64"/>
      <c r="FG15" s="64"/>
      <c r="FH15" s="64"/>
      <c r="FI15" s="64"/>
      <c r="FJ15" s="64"/>
      <c r="FK15" s="64"/>
      <c r="FL15" s="64"/>
      <c r="FM15" s="64"/>
      <c r="FN15" s="64"/>
      <c r="FO15" s="64"/>
      <c r="FP15" s="64"/>
      <c r="FQ15" s="64"/>
      <c r="FR15" s="64"/>
      <c r="FS15" s="64"/>
      <c r="FT15" s="64"/>
      <c r="FU15" s="64"/>
      <c r="FV15" s="64"/>
      <c r="FW15" s="64"/>
      <c r="FX15" s="64"/>
      <c r="FY15" s="64"/>
      <c r="FZ15" s="64"/>
      <c r="GA15" s="64"/>
      <c r="GB15" s="64"/>
      <c r="GC15" s="64"/>
      <c r="GD15" s="64"/>
      <c r="GE15" s="64"/>
      <c r="GF15" s="64"/>
      <c r="GG15" s="64"/>
      <c r="GH15" s="64"/>
      <c r="GI15" s="64"/>
      <c r="GJ15" s="64"/>
      <c r="GK15" s="64"/>
      <c r="GL15" s="64"/>
      <c r="GM15" s="64"/>
      <c r="GN15" s="64"/>
      <c r="GO15" s="64"/>
      <c r="GP15" s="64"/>
      <c r="GQ15" s="64"/>
      <c r="GR15" s="64"/>
      <c r="GS15" s="64"/>
      <c r="GT15" s="64"/>
      <c r="GU15" s="64"/>
      <c r="GV15" s="64"/>
      <c r="GW15" s="64"/>
      <c r="GX15" s="64"/>
      <c r="GY15" s="64"/>
      <c r="GZ15" s="64"/>
      <c r="HA15" s="64"/>
      <c r="HB15" s="64"/>
      <c r="HC15" s="64"/>
      <c r="HD15" s="64"/>
      <c r="HE15" s="64"/>
      <c r="HF15" s="64"/>
    </row>
    <row r="16" ht="25.5" customHeight="1" spans="1:56">
      <c r="A16" s="26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26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26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26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</row>
    <row r="17" ht="25.5" customHeight="1" spans="1:56">
      <c r="A17" s="26"/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26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26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26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</row>
    <row r="18" ht="25.5" customHeight="1" spans="1:56">
      <c r="A18" s="26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26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26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26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</row>
    <row r="19" ht="25.5" customHeight="1" spans="1:56">
      <c r="A19" s="26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26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26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26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</row>
    <row r="20" ht="25.5" customHeight="1"/>
  </sheetData>
  <sheetProtection formatCells="0" formatColumns="0" formatRows="0"/>
  <mergeCells count="52">
    <mergeCell ref="A2:AF2"/>
    <mergeCell ref="AG2:BD2"/>
    <mergeCell ref="A4:T4"/>
    <mergeCell ref="U4:AF4"/>
    <mergeCell ref="AG4:AR4"/>
    <mergeCell ref="AS4:BD4"/>
    <mergeCell ref="B5:I5"/>
    <mergeCell ref="J5:T5"/>
    <mergeCell ref="V5:AF5"/>
    <mergeCell ref="AH5:AR5"/>
    <mergeCell ref="AT5:BD5"/>
    <mergeCell ref="E6:H6"/>
    <mergeCell ref="M6:P6"/>
    <mergeCell ref="Y6:AB6"/>
    <mergeCell ref="AK6:AN6"/>
    <mergeCell ref="AW6:AZ6"/>
    <mergeCell ref="A5:A7"/>
    <mergeCell ref="B6:B7"/>
    <mergeCell ref="C6:C7"/>
    <mergeCell ref="D6:D7"/>
    <mergeCell ref="I6:I7"/>
    <mergeCell ref="J6:J7"/>
    <mergeCell ref="K6:K7"/>
    <mergeCell ref="L6:L7"/>
    <mergeCell ref="Q6:Q7"/>
    <mergeCell ref="R6:R7"/>
    <mergeCell ref="S6:S7"/>
    <mergeCell ref="T6:T7"/>
    <mergeCell ref="U5:U7"/>
    <mergeCell ref="V6:V7"/>
    <mergeCell ref="W6:W7"/>
    <mergeCell ref="X6:X7"/>
    <mergeCell ref="AC6:AC7"/>
    <mergeCell ref="AD6:AD7"/>
    <mergeCell ref="AE6:AE7"/>
    <mergeCell ref="AF6:AF7"/>
    <mergeCell ref="AG5:AG7"/>
    <mergeCell ref="AH6:AH7"/>
    <mergeCell ref="AI6:AI7"/>
    <mergeCell ref="AJ6:AJ7"/>
    <mergeCell ref="AO6:AO7"/>
    <mergeCell ref="AP6:AP7"/>
    <mergeCell ref="AQ6:AQ7"/>
    <mergeCell ref="AR6:AR7"/>
    <mergeCell ref="AS5:AS7"/>
    <mergeCell ref="AT6:AT7"/>
    <mergeCell ref="AU6:AU7"/>
    <mergeCell ref="AV6:AV7"/>
    <mergeCell ref="BA6:BA7"/>
    <mergeCell ref="BB6:BB7"/>
    <mergeCell ref="BC6:BC7"/>
    <mergeCell ref="BD6:BD7"/>
  </mergeCells>
  <printOptions horizontalCentered="1"/>
  <pageMargins left="0.2" right="0.2" top="0.393055555555556" bottom="0.393055555555556" header="0.393055555555556" footer="0.393055555555556"/>
  <pageSetup paperSize="8" fitToHeight="100" orientation="landscape" verticalDpi="300"/>
  <headerFooter alignWithMargins="0">
    <oddFooter>&amp;C第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A20"/>
  <sheetViews>
    <sheetView showGridLines="0" showZeros="0" workbookViewId="0">
      <pane xSplit="1" ySplit="8" topLeftCell="AK9" activePane="bottomRight" state="frozen"/>
      <selection/>
      <selection pane="topRight"/>
      <selection pane="bottomLeft"/>
      <selection pane="bottomRight" activeCell="AK10" sqref="AK10"/>
    </sheetView>
  </sheetViews>
  <sheetFormatPr defaultColWidth="9" defaultRowHeight="10.8"/>
  <cols>
    <col min="1" max="1" width="27.625" style="68" customWidth="1"/>
    <col min="2" max="2" width="12" style="68" customWidth="1"/>
    <col min="3" max="3" width="10.5" style="68" customWidth="1"/>
    <col min="4" max="4" width="10.875" style="68" customWidth="1"/>
    <col min="5" max="5" width="10.5" style="68" customWidth="1"/>
    <col min="6" max="7" width="11" style="68" customWidth="1"/>
    <col min="8" max="8" width="12" style="68" customWidth="1"/>
    <col min="9" max="9" width="9.125" style="68" customWidth="1"/>
    <col min="10" max="10" width="11.875" style="68" customWidth="1"/>
    <col min="11" max="11" width="9.5" style="68" customWidth="1"/>
    <col min="12" max="13" width="9" customWidth="1"/>
    <col min="14" max="14" width="27.625" style="68" customWidth="1"/>
    <col min="15" max="15" width="13.875" style="68" customWidth="1"/>
    <col min="16" max="16" width="10.5" style="68" customWidth="1"/>
    <col min="17" max="17" width="10.875" style="68" customWidth="1"/>
    <col min="18" max="18" width="10.5" style="68" customWidth="1"/>
    <col min="19" max="19" width="12.375" style="68" customWidth="1"/>
    <col min="20" max="20" width="11" style="68" customWidth="1"/>
    <col min="21" max="21" width="12" style="68" customWidth="1"/>
    <col min="22" max="22" width="9.125" style="68" customWidth="1"/>
    <col min="23" max="23" width="12.5" style="68" customWidth="1"/>
    <col min="24" max="24" width="9.5" style="68" customWidth="1"/>
    <col min="25" max="26" width="9" customWidth="1"/>
    <col min="27" max="27" width="27.625" style="68" customWidth="1"/>
    <col min="28" max="28" width="14.125" style="68" customWidth="1"/>
    <col min="29" max="29" width="10.5" style="68" customWidth="1"/>
    <col min="30" max="30" width="10.875" style="68" customWidth="1"/>
    <col min="31" max="31" width="10.5" style="68" customWidth="1"/>
    <col min="32" max="32" width="12.625" style="68" customWidth="1"/>
    <col min="33" max="33" width="11" style="68" customWidth="1"/>
    <col min="34" max="34" width="12" style="68" customWidth="1"/>
    <col min="35" max="35" width="9.125" style="68" customWidth="1"/>
    <col min="36" max="36" width="12.625" style="68" customWidth="1"/>
    <col min="37" max="37" width="9.5" style="68" customWidth="1"/>
    <col min="38" max="39" width="9" customWidth="1"/>
    <col min="40" max="41" width="9" style="69" customWidth="1"/>
    <col min="42" max="42" width="11.5" style="69" customWidth="1"/>
    <col min="43" max="43" width="10.625" style="69" customWidth="1"/>
    <col min="44" max="44" width="14.375" style="69" customWidth="1"/>
    <col min="45" max="209" width="9" style="69" customWidth="1"/>
    <col min="210" max="217" width="9" customWidth="1"/>
  </cols>
  <sheetData>
    <row r="1" ht="16.5" customHeight="1" spans="1:52">
      <c r="A1" s="70"/>
      <c r="B1" s="70"/>
      <c r="C1" s="70"/>
      <c r="D1" s="64"/>
      <c r="E1" s="64"/>
      <c r="F1"/>
      <c r="G1"/>
      <c r="H1"/>
      <c r="I1"/>
      <c r="J1"/>
      <c r="K1"/>
      <c r="N1" s="70"/>
      <c r="O1" s="70"/>
      <c r="P1" s="70"/>
      <c r="Q1" s="64"/>
      <c r="R1" s="64"/>
      <c r="S1"/>
      <c r="T1"/>
      <c r="U1"/>
      <c r="V1"/>
      <c r="W1"/>
      <c r="X1"/>
      <c r="Z1" s="3" t="s">
        <v>57</v>
      </c>
      <c r="AA1" s="70"/>
      <c r="AB1" s="70"/>
      <c r="AC1" s="70"/>
      <c r="AD1" s="64"/>
      <c r="AE1" s="64"/>
      <c r="AF1"/>
      <c r="AG1"/>
      <c r="AH1"/>
      <c r="AI1"/>
      <c r="AJ1"/>
      <c r="AK1"/>
      <c r="AN1" s="70"/>
      <c r="AO1" s="70"/>
      <c r="AP1" s="70"/>
      <c r="AQ1" s="64"/>
      <c r="AR1" s="64"/>
      <c r="AS1"/>
      <c r="AT1"/>
      <c r="AU1"/>
      <c r="AV1"/>
      <c r="AW1"/>
      <c r="AX1"/>
      <c r="AY1"/>
      <c r="AZ1" s="3" t="s">
        <v>57</v>
      </c>
    </row>
    <row r="2" ht="22.5" customHeight="1" spans="1:52">
      <c r="A2" s="7" t="s">
        <v>58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 t="s">
        <v>59</v>
      </c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ht="18" customHeight="1" spans="1:37">
      <c r="A3" s="70"/>
      <c r="B3" s="70"/>
      <c r="C3" s="70"/>
      <c r="D3" s="64"/>
      <c r="E3" s="64"/>
      <c r="F3"/>
      <c r="G3"/>
      <c r="H3"/>
      <c r="I3"/>
      <c r="J3"/>
      <c r="K3"/>
      <c r="N3" s="70"/>
      <c r="O3" s="70"/>
      <c r="P3" s="70"/>
      <c r="Q3" s="64"/>
      <c r="R3" s="64"/>
      <c r="S3"/>
      <c r="T3"/>
      <c r="U3"/>
      <c r="V3"/>
      <c r="W3"/>
      <c r="X3"/>
      <c r="AA3" s="70"/>
      <c r="AB3" s="70"/>
      <c r="AC3" s="70"/>
      <c r="AD3" s="64"/>
      <c r="AE3" s="64"/>
      <c r="AF3"/>
      <c r="AG3"/>
      <c r="AH3"/>
      <c r="AI3"/>
      <c r="AJ3"/>
      <c r="AK3"/>
    </row>
    <row r="4" s="65" customFormat="1" ht="18" customHeight="1" spans="1:209">
      <c r="A4" s="71" t="s">
        <v>60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 t="s">
        <v>61</v>
      </c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90"/>
      <c r="AA4" s="71" t="s">
        <v>62</v>
      </c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 t="s">
        <v>63</v>
      </c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  <c r="BL4" s="100"/>
      <c r="BM4" s="100"/>
      <c r="BN4" s="100"/>
      <c r="BO4" s="100"/>
      <c r="BP4" s="100"/>
      <c r="BQ4" s="100"/>
      <c r="BR4" s="100"/>
      <c r="BS4" s="100"/>
      <c r="BT4" s="100"/>
      <c r="BU4" s="100"/>
      <c r="BV4" s="100"/>
      <c r="BW4" s="100"/>
      <c r="BX4" s="100"/>
      <c r="BY4" s="100"/>
      <c r="BZ4" s="100"/>
      <c r="CA4" s="100"/>
      <c r="CB4" s="100"/>
      <c r="CC4" s="100"/>
      <c r="CD4" s="100"/>
      <c r="CE4" s="100"/>
      <c r="CF4" s="100"/>
      <c r="CG4" s="100"/>
      <c r="CH4" s="100"/>
      <c r="CI4" s="100"/>
      <c r="CJ4" s="100"/>
      <c r="CK4" s="100"/>
      <c r="CL4" s="100"/>
      <c r="CM4" s="100"/>
      <c r="CN4" s="100"/>
      <c r="CO4" s="100"/>
      <c r="CP4" s="100"/>
      <c r="CQ4" s="100"/>
      <c r="CR4" s="100"/>
      <c r="CS4" s="100"/>
      <c r="CT4" s="100"/>
      <c r="CU4" s="100"/>
      <c r="CV4" s="100"/>
      <c r="CW4" s="100"/>
      <c r="CX4" s="100"/>
      <c r="CY4" s="100"/>
      <c r="CZ4" s="100"/>
      <c r="DA4" s="100"/>
      <c r="DB4" s="100"/>
      <c r="DC4" s="100"/>
      <c r="DD4" s="100"/>
      <c r="DE4" s="100"/>
      <c r="DF4" s="100"/>
      <c r="DG4" s="100"/>
      <c r="DH4" s="100"/>
      <c r="DI4" s="100"/>
      <c r="DJ4" s="100"/>
      <c r="DK4" s="100"/>
      <c r="DL4" s="100"/>
      <c r="DM4" s="100"/>
      <c r="DN4" s="100"/>
      <c r="DO4" s="100"/>
      <c r="DP4" s="100"/>
      <c r="DQ4" s="100"/>
      <c r="DR4" s="100"/>
      <c r="DS4" s="100"/>
      <c r="DT4" s="100"/>
      <c r="DU4" s="100"/>
      <c r="DV4" s="100"/>
      <c r="DW4" s="100"/>
      <c r="DX4" s="100"/>
      <c r="DY4" s="100"/>
      <c r="DZ4" s="100"/>
      <c r="EA4" s="100"/>
      <c r="EB4" s="100"/>
      <c r="EC4" s="100"/>
      <c r="ED4" s="100"/>
      <c r="EE4" s="100"/>
      <c r="EF4" s="100"/>
      <c r="EG4" s="100"/>
      <c r="EH4" s="100"/>
      <c r="EI4" s="100"/>
      <c r="EJ4" s="100"/>
      <c r="EK4" s="100"/>
      <c r="EL4" s="100"/>
      <c r="EM4" s="100"/>
      <c r="EN4" s="100"/>
      <c r="EO4" s="100"/>
      <c r="EP4" s="100"/>
      <c r="EQ4" s="100"/>
      <c r="ER4" s="100"/>
      <c r="ES4" s="100"/>
      <c r="ET4" s="100"/>
      <c r="EU4" s="100"/>
      <c r="EV4" s="100"/>
      <c r="EW4" s="100"/>
      <c r="EX4" s="100"/>
      <c r="EY4" s="100"/>
      <c r="EZ4" s="100"/>
      <c r="FA4" s="100"/>
      <c r="FB4" s="100"/>
      <c r="FC4" s="100"/>
      <c r="FD4" s="100"/>
      <c r="FE4" s="100"/>
      <c r="FF4" s="100"/>
      <c r="FG4" s="100"/>
      <c r="FH4" s="100"/>
      <c r="FI4" s="100"/>
      <c r="FJ4" s="100"/>
      <c r="FK4" s="100"/>
      <c r="FL4" s="100"/>
      <c r="FM4" s="100"/>
      <c r="FN4" s="100"/>
      <c r="FO4" s="100"/>
      <c r="FP4" s="100"/>
      <c r="FQ4" s="100"/>
      <c r="FR4" s="100"/>
      <c r="FS4" s="100"/>
      <c r="FT4" s="100"/>
      <c r="FU4" s="100"/>
      <c r="FV4" s="100"/>
      <c r="FW4" s="100"/>
      <c r="FX4" s="100"/>
      <c r="FY4" s="100"/>
      <c r="FZ4" s="100"/>
      <c r="GA4" s="100"/>
      <c r="GB4" s="100"/>
      <c r="GC4" s="100"/>
      <c r="GD4" s="100"/>
      <c r="GE4" s="100"/>
      <c r="GF4" s="100"/>
      <c r="GG4" s="100"/>
      <c r="GH4" s="100"/>
      <c r="GI4" s="100"/>
      <c r="GJ4" s="100"/>
      <c r="GK4" s="100"/>
      <c r="GL4" s="100"/>
      <c r="GM4" s="100"/>
      <c r="GN4" s="100"/>
      <c r="GO4" s="100"/>
      <c r="GP4" s="100"/>
      <c r="GQ4" s="100"/>
      <c r="GR4" s="100"/>
      <c r="GS4" s="100"/>
      <c r="GT4" s="100"/>
      <c r="GU4" s="100"/>
      <c r="GV4" s="100"/>
      <c r="GW4" s="100"/>
      <c r="GX4" s="100"/>
      <c r="GY4" s="100"/>
      <c r="GZ4" s="100"/>
      <c r="HA4" s="100"/>
    </row>
    <row r="5" s="1" customFormat="1" ht="29.25" customHeight="1" spans="1:209">
      <c r="A5" s="72" t="s">
        <v>13</v>
      </c>
      <c r="B5" s="10" t="s">
        <v>64</v>
      </c>
      <c r="C5" s="73"/>
      <c r="D5" s="73"/>
      <c r="E5" s="73"/>
      <c r="F5" s="74" t="s">
        <v>65</v>
      </c>
      <c r="G5" s="75"/>
      <c r="H5" s="75"/>
      <c r="I5" s="75"/>
      <c r="J5" s="86"/>
      <c r="K5" s="86"/>
      <c r="L5" s="86"/>
      <c r="M5" s="87"/>
      <c r="N5" s="72" t="s">
        <v>16</v>
      </c>
      <c r="O5" s="10" t="s">
        <v>64</v>
      </c>
      <c r="P5" s="73"/>
      <c r="Q5" s="73"/>
      <c r="R5" s="73"/>
      <c r="S5" s="74" t="s">
        <v>65</v>
      </c>
      <c r="T5" s="75"/>
      <c r="U5" s="75"/>
      <c r="V5" s="75"/>
      <c r="W5" s="86"/>
      <c r="X5" s="86"/>
      <c r="Y5" s="86"/>
      <c r="Z5" s="86"/>
      <c r="AA5" s="91" t="s">
        <v>18</v>
      </c>
      <c r="AB5" s="77" t="s">
        <v>64</v>
      </c>
      <c r="AC5" s="77"/>
      <c r="AD5" s="77"/>
      <c r="AE5" s="77"/>
      <c r="AF5" s="78" t="s">
        <v>65</v>
      </c>
      <c r="AG5" s="78"/>
      <c r="AH5" s="78"/>
      <c r="AI5" s="78"/>
      <c r="AJ5" s="78"/>
      <c r="AK5" s="78"/>
      <c r="AL5" s="78"/>
      <c r="AM5" s="78"/>
      <c r="AN5" s="91" t="s">
        <v>20</v>
      </c>
      <c r="AO5" s="77" t="s">
        <v>64</v>
      </c>
      <c r="AP5" s="77"/>
      <c r="AQ5" s="77"/>
      <c r="AR5" s="77"/>
      <c r="AS5" s="78" t="s">
        <v>65</v>
      </c>
      <c r="AT5" s="78"/>
      <c r="AU5" s="78"/>
      <c r="AV5" s="78"/>
      <c r="AW5" s="78"/>
      <c r="AX5" s="78"/>
      <c r="AY5" s="78"/>
      <c r="AZ5" s="78"/>
      <c r="BA5" s="101"/>
      <c r="BB5" s="101"/>
      <c r="BC5" s="101"/>
      <c r="BD5" s="101"/>
      <c r="BE5" s="101"/>
      <c r="BF5" s="101"/>
      <c r="BG5" s="101"/>
      <c r="BH5" s="101"/>
      <c r="BI5" s="101"/>
      <c r="BJ5" s="101"/>
      <c r="BK5" s="101"/>
      <c r="BL5" s="101"/>
      <c r="BM5" s="101"/>
      <c r="BN5" s="101"/>
      <c r="BO5" s="101"/>
      <c r="BP5" s="101"/>
      <c r="BQ5" s="101"/>
      <c r="BR5" s="101"/>
      <c r="BS5" s="101"/>
      <c r="BT5" s="101"/>
      <c r="BU5" s="101"/>
      <c r="BV5" s="101"/>
      <c r="BW5" s="101"/>
      <c r="BX5" s="101"/>
      <c r="BY5" s="101"/>
      <c r="BZ5" s="101"/>
      <c r="CA5" s="101"/>
      <c r="CB5" s="101"/>
      <c r="CC5" s="101"/>
      <c r="CD5" s="101"/>
      <c r="CE5" s="101"/>
      <c r="CF5" s="101"/>
      <c r="CG5" s="101"/>
      <c r="CH5" s="101"/>
      <c r="CI5" s="101"/>
      <c r="CJ5" s="101"/>
      <c r="CK5" s="101"/>
      <c r="CL5" s="101"/>
      <c r="CM5" s="101"/>
      <c r="CN5" s="101"/>
      <c r="CO5" s="101"/>
      <c r="CP5" s="101"/>
      <c r="CQ5" s="101"/>
      <c r="CR5" s="101"/>
      <c r="CS5" s="101"/>
      <c r="CT5" s="101"/>
      <c r="CU5" s="101"/>
      <c r="CV5" s="101"/>
      <c r="CW5" s="101"/>
      <c r="CX5" s="101"/>
      <c r="CY5" s="101"/>
      <c r="CZ5" s="101"/>
      <c r="DA5" s="101"/>
      <c r="DB5" s="101"/>
      <c r="DC5" s="101"/>
      <c r="DD5" s="101"/>
      <c r="DE5" s="101"/>
      <c r="DF5" s="101"/>
      <c r="DG5" s="101"/>
      <c r="DH5" s="101"/>
      <c r="DI5" s="101"/>
      <c r="DJ5" s="101"/>
      <c r="DK5" s="101"/>
      <c r="DL5" s="101"/>
      <c r="DM5" s="101"/>
      <c r="DN5" s="101"/>
      <c r="DO5" s="101"/>
      <c r="DP5" s="101"/>
      <c r="DQ5" s="101"/>
      <c r="DR5" s="101"/>
      <c r="DS5" s="101"/>
      <c r="DT5" s="101"/>
      <c r="DU5" s="101"/>
      <c r="DV5" s="101"/>
      <c r="DW5" s="101"/>
      <c r="DX5" s="101"/>
      <c r="DY5" s="101"/>
      <c r="DZ5" s="101"/>
      <c r="EA5" s="101"/>
      <c r="EB5" s="101"/>
      <c r="EC5" s="101"/>
      <c r="ED5" s="101"/>
      <c r="EE5" s="101"/>
      <c r="EF5" s="101"/>
      <c r="EG5" s="101"/>
      <c r="EH5" s="101"/>
      <c r="EI5" s="101"/>
      <c r="EJ5" s="101"/>
      <c r="EK5" s="101"/>
      <c r="EL5" s="101"/>
      <c r="EM5" s="101"/>
      <c r="EN5" s="101"/>
      <c r="EO5" s="101"/>
      <c r="EP5" s="101"/>
      <c r="EQ5" s="101"/>
      <c r="ER5" s="101"/>
      <c r="ES5" s="101"/>
      <c r="ET5" s="101"/>
      <c r="EU5" s="101"/>
      <c r="EV5" s="101"/>
      <c r="EW5" s="101"/>
      <c r="EX5" s="101"/>
      <c r="EY5" s="101"/>
      <c r="EZ5" s="101"/>
      <c r="FA5" s="101"/>
      <c r="FB5" s="101"/>
      <c r="FC5" s="101"/>
      <c r="FD5" s="101"/>
      <c r="FE5" s="101"/>
      <c r="FF5" s="101"/>
      <c r="FG5" s="101"/>
      <c r="FH5" s="101"/>
      <c r="FI5" s="101"/>
      <c r="FJ5" s="101"/>
      <c r="FK5" s="101"/>
      <c r="FL5" s="101"/>
      <c r="FM5" s="101"/>
      <c r="FN5" s="101"/>
      <c r="FO5" s="101"/>
      <c r="FP5" s="101"/>
      <c r="FQ5" s="101"/>
      <c r="FR5" s="101"/>
      <c r="FS5" s="101"/>
      <c r="FT5" s="101"/>
      <c r="FU5" s="101"/>
      <c r="FV5" s="101"/>
      <c r="FW5" s="101"/>
      <c r="FX5" s="101"/>
      <c r="FY5" s="101"/>
      <c r="FZ5" s="101"/>
      <c r="GA5" s="101"/>
      <c r="GB5" s="101"/>
      <c r="GC5" s="101"/>
      <c r="GD5" s="101"/>
      <c r="GE5" s="101"/>
      <c r="GF5" s="101"/>
      <c r="GG5" s="101"/>
      <c r="GH5" s="101"/>
      <c r="GI5" s="101"/>
      <c r="GJ5" s="101"/>
      <c r="GK5" s="101"/>
      <c r="GL5" s="101"/>
      <c r="GM5" s="101"/>
      <c r="GN5" s="101"/>
      <c r="GO5" s="101"/>
      <c r="GP5" s="101"/>
      <c r="GQ5" s="101"/>
      <c r="GR5" s="101"/>
      <c r="GS5" s="101"/>
      <c r="GT5" s="101"/>
      <c r="GU5" s="101"/>
      <c r="GV5" s="101"/>
      <c r="GW5" s="101"/>
      <c r="GX5" s="101"/>
      <c r="GY5" s="101"/>
      <c r="GZ5" s="101"/>
      <c r="HA5" s="101"/>
    </row>
    <row r="6" s="1" customFormat="1" ht="27.75" customHeight="1" spans="1:209">
      <c r="A6" s="76"/>
      <c r="B6" s="11" t="s">
        <v>66</v>
      </c>
      <c r="C6" s="11" t="s">
        <v>67</v>
      </c>
      <c r="D6" s="11" t="s">
        <v>68</v>
      </c>
      <c r="E6" s="77" t="s">
        <v>69</v>
      </c>
      <c r="F6" s="78" t="s">
        <v>70</v>
      </c>
      <c r="G6" s="78"/>
      <c r="H6" s="78"/>
      <c r="I6" s="78"/>
      <c r="J6" s="88" t="s">
        <v>71</v>
      </c>
      <c r="K6" s="88"/>
      <c r="L6" s="88"/>
      <c r="M6" s="88"/>
      <c r="N6" s="76"/>
      <c r="O6" s="11" t="s">
        <v>66</v>
      </c>
      <c r="P6" s="11" t="s">
        <v>67</v>
      </c>
      <c r="Q6" s="11" t="s">
        <v>68</v>
      </c>
      <c r="R6" s="77" t="s">
        <v>69</v>
      </c>
      <c r="S6" s="78" t="s">
        <v>70</v>
      </c>
      <c r="T6" s="78"/>
      <c r="U6" s="78"/>
      <c r="V6" s="78"/>
      <c r="W6" s="88" t="s">
        <v>71</v>
      </c>
      <c r="X6" s="88"/>
      <c r="Y6" s="88"/>
      <c r="Z6" s="92"/>
      <c r="AA6" s="91"/>
      <c r="AB6" s="93" t="s">
        <v>66</v>
      </c>
      <c r="AC6" s="93" t="s">
        <v>67</v>
      </c>
      <c r="AD6" s="93" t="s">
        <v>68</v>
      </c>
      <c r="AE6" s="93" t="s">
        <v>69</v>
      </c>
      <c r="AF6" s="78" t="s">
        <v>70</v>
      </c>
      <c r="AG6" s="78"/>
      <c r="AH6" s="78"/>
      <c r="AI6" s="78"/>
      <c r="AJ6" s="97" t="s">
        <v>71</v>
      </c>
      <c r="AK6" s="97"/>
      <c r="AL6" s="97"/>
      <c r="AM6" s="97"/>
      <c r="AN6" s="91"/>
      <c r="AO6" s="77" t="s">
        <v>66</v>
      </c>
      <c r="AP6" s="77" t="s">
        <v>67</v>
      </c>
      <c r="AQ6" s="77" t="s">
        <v>68</v>
      </c>
      <c r="AR6" s="77" t="s">
        <v>69</v>
      </c>
      <c r="AS6" s="78" t="s">
        <v>70</v>
      </c>
      <c r="AT6" s="78"/>
      <c r="AU6" s="78"/>
      <c r="AV6" s="78"/>
      <c r="AW6" s="97" t="s">
        <v>71</v>
      </c>
      <c r="AX6" s="97"/>
      <c r="AY6" s="97"/>
      <c r="AZ6" s="97"/>
      <c r="BA6" s="101"/>
      <c r="BB6" s="101"/>
      <c r="BC6" s="101"/>
      <c r="BD6" s="101"/>
      <c r="BE6" s="101"/>
      <c r="BF6" s="101"/>
      <c r="BG6" s="101"/>
      <c r="BH6" s="101"/>
      <c r="BI6" s="101"/>
      <c r="BJ6" s="101"/>
      <c r="BK6" s="101"/>
      <c r="BL6" s="101"/>
      <c r="BM6" s="101"/>
      <c r="BN6" s="101"/>
      <c r="BO6" s="101"/>
      <c r="BP6" s="101"/>
      <c r="BQ6" s="101"/>
      <c r="BR6" s="101"/>
      <c r="BS6" s="101"/>
      <c r="BT6" s="101"/>
      <c r="BU6" s="101"/>
      <c r="BV6" s="101"/>
      <c r="BW6" s="101"/>
      <c r="BX6" s="101"/>
      <c r="BY6" s="101"/>
      <c r="BZ6" s="101"/>
      <c r="CA6" s="101"/>
      <c r="CB6" s="101"/>
      <c r="CC6" s="101"/>
      <c r="CD6" s="101"/>
      <c r="CE6" s="101"/>
      <c r="CF6" s="101"/>
      <c r="CG6" s="101"/>
      <c r="CH6" s="101"/>
      <c r="CI6" s="101"/>
      <c r="CJ6" s="101"/>
      <c r="CK6" s="101"/>
      <c r="CL6" s="101"/>
      <c r="CM6" s="101"/>
      <c r="CN6" s="101"/>
      <c r="CO6" s="101"/>
      <c r="CP6" s="101"/>
      <c r="CQ6" s="101"/>
      <c r="CR6" s="101"/>
      <c r="CS6" s="101"/>
      <c r="CT6" s="101"/>
      <c r="CU6" s="101"/>
      <c r="CV6" s="101"/>
      <c r="CW6" s="101"/>
      <c r="CX6" s="101"/>
      <c r="CY6" s="101"/>
      <c r="CZ6" s="101"/>
      <c r="DA6" s="101"/>
      <c r="DB6" s="101"/>
      <c r="DC6" s="101"/>
      <c r="DD6" s="101"/>
      <c r="DE6" s="101"/>
      <c r="DF6" s="101"/>
      <c r="DG6" s="101"/>
      <c r="DH6" s="101"/>
      <c r="DI6" s="101"/>
      <c r="DJ6" s="101"/>
      <c r="DK6" s="101"/>
      <c r="DL6" s="101"/>
      <c r="DM6" s="101"/>
      <c r="DN6" s="101"/>
      <c r="DO6" s="101"/>
      <c r="DP6" s="101"/>
      <c r="DQ6" s="101"/>
      <c r="DR6" s="101"/>
      <c r="DS6" s="101"/>
      <c r="DT6" s="101"/>
      <c r="DU6" s="101"/>
      <c r="DV6" s="101"/>
      <c r="DW6" s="101"/>
      <c r="DX6" s="101"/>
      <c r="DY6" s="101"/>
      <c r="DZ6" s="101"/>
      <c r="EA6" s="101"/>
      <c r="EB6" s="101"/>
      <c r="EC6" s="101"/>
      <c r="ED6" s="101"/>
      <c r="EE6" s="101"/>
      <c r="EF6" s="101"/>
      <c r="EG6" s="101"/>
      <c r="EH6" s="101"/>
      <c r="EI6" s="101"/>
      <c r="EJ6" s="101"/>
      <c r="EK6" s="101"/>
      <c r="EL6" s="101"/>
      <c r="EM6" s="101"/>
      <c r="EN6" s="101"/>
      <c r="EO6" s="101"/>
      <c r="EP6" s="101"/>
      <c r="EQ6" s="101"/>
      <c r="ER6" s="101"/>
      <c r="ES6" s="101"/>
      <c r="ET6" s="101"/>
      <c r="EU6" s="101"/>
      <c r="EV6" s="101"/>
      <c r="EW6" s="101"/>
      <c r="EX6" s="101"/>
      <c r="EY6" s="101"/>
      <c r="EZ6" s="101"/>
      <c r="FA6" s="101"/>
      <c r="FB6" s="101"/>
      <c r="FC6" s="101"/>
      <c r="FD6" s="101"/>
      <c r="FE6" s="101"/>
      <c r="FF6" s="101"/>
      <c r="FG6" s="101"/>
      <c r="FH6" s="101"/>
      <c r="FI6" s="101"/>
      <c r="FJ6" s="101"/>
      <c r="FK6" s="101"/>
      <c r="FL6" s="101"/>
      <c r="FM6" s="101"/>
      <c r="FN6" s="101"/>
      <c r="FO6" s="101"/>
      <c r="FP6" s="101"/>
      <c r="FQ6" s="101"/>
      <c r="FR6" s="101"/>
      <c r="FS6" s="101"/>
      <c r="FT6" s="101"/>
      <c r="FU6" s="101"/>
      <c r="FV6" s="101"/>
      <c r="FW6" s="101"/>
      <c r="FX6" s="101"/>
      <c r="FY6" s="101"/>
      <c r="FZ6" s="101"/>
      <c r="GA6" s="101"/>
      <c r="GB6" s="101"/>
      <c r="GC6" s="101"/>
      <c r="GD6" s="101"/>
      <c r="GE6" s="101"/>
      <c r="GF6" s="101"/>
      <c r="GG6" s="101"/>
      <c r="GH6" s="101"/>
      <c r="GI6" s="101"/>
      <c r="GJ6" s="101"/>
      <c r="GK6" s="101"/>
      <c r="GL6" s="101"/>
      <c r="GM6" s="101"/>
      <c r="GN6" s="101"/>
      <c r="GO6" s="101"/>
      <c r="GP6" s="101"/>
      <c r="GQ6" s="101"/>
      <c r="GR6" s="101"/>
      <c r="GS6" s="101"/>
      <c r="GT6" s="101"/>
      <c r="GU6" s="101"/>
      <c r="GV6" s="101"/>
      <c r="GW6" s="101"/>
      <c r="GX6" s="101"/>
      <c r="GY6" s="101"/>
      <c r="GZ6" s="101"/>
      <c r="HA6" s="101"/>
    </row>
    <row r="7" s="1" customFormat="1" ht="42.75" customHeight="1" spans="1:209">
      <c r="A7" s="79"/>
      <c r="B7" s="14"/>
      <c r="C7" s="14"/>
      <c r="D7" s="14"/>
      <c r="E7" s="77"/>
      <c r="F7" s="11" t="s">
        <v>72</v>
      </c>
      <c r="G7" s="11" t="s">
        <v>73</v>
      </c>
      <c r="H7" s="11" t="s">
        <v>74</v>
      </c>
      <c r="I7" s="11" t="s">
        <v>75</v>
      </c>
      <c r="J7" s="89" t="s">
        <v>22</v>
      </c>
      <c r="K7" s="11" t="s">
        <v>73</v>
      </c>
      <c r="L7" s="11" t="s">
        <v>74</v>
      </c>
      <c r="M7" s="11" t="s">
        <v>75</v>
      </c>
      <c r="N7" s="79"/>
      <c r="O7" s="14"/>
      <c r="P7" s="14"/>
      <c r="Q7" s="14"/>
      <c r="R7" s="77"/>
      <c r="S7" s="11" t="s">
        <v>72</v>
      </c>
      <c r="T7" s="11" t="s">
        <v>73</v>
      </c>
      <c r="U7" s="11" t="s">
        <v>74</v>
      </c>
      <c r="V7" s="11" t="s">
        <v>75</v>
      </c>
      <c r="W7" s="89" t="s">
        <v>22</v>
      </c>
      <c r="X7" s="11" t="s">
        <v>73</v>
      </c>
      <c r="Y7" s="11" t="s">
        <v>74</v>
      </c>
      <c r="Z7" s="94" t="s">
        <v>75</v>
      </c>
      <c r="AA7" s="91"/>
      <c r="AB7" s="93"/>
      <c r="AC7" s="93"/>
      <c r="AD7" s="93"/>
      <c r="AE7" s="93"/>
      <c r="AF7" s="77" t="s">
        <v>72</v>
      </c>
      <c r="AG7" s="98" t="s">
        <v>73</v>
      </c>
      <c r="AH7" s="98" t="s">
        <v>74</v>
      </c>
      <c r="AI7" s="98" t="s">
        <v>75</v>
      </c>
      <c r="AJ7" s="97" t="s">
        <v>22</v>
      </c>
      <c r="AK7" s="77" t="s">
        <v>73</v>
      </c>
      <c r="AL7" s="77" t="s">
        <v>74</v>
      </c>
      <c r="AM7" s="77" t="s">
        <v>75</v>
      </c>
      <c r="AN7" s="91"/>
      <c r="AO7" s="77"/>
      <c r="AP7" s="77"/>
      <c r="AQ7" s="77"/>
      <c r="AR7" s="77"/>
      <c r="AS7" s="77" t="s">
        <v>72</v>
      </c>
      <c r="AT7" s="77" t="s">
        <v>73</v>
      </c>
      <c r="AU7" s="77" t="s">
        <v>74</v>
      </c>
      <c r="AV7" s="77" t="s">
        <v>75</v>
      </c>
      <c r="AW7" s="97" t="s">
        <v>22</v>
      </c>
      <c r="AX7" s="77" t="s">
        <v>73</v>
      </c>
      <c r="AY7" s="77" t="s">
        <v>74</v>
      </c>
      <c r="AZ7" s="77" t="s">
        <v>75</v>
      </c>
      <c r="BA7" s="101"/>
      <c r="BB7" s="101"/>
      <c r="BC7" s="101"/>
      <c r="BD7" s="101"/>
      <c r="BE7" s="101"/>
      <c r="BF7" s="101"/>
      <c r="BG7" s="101"/>
      <c r="BH7" s="101"/>
      <c r="BI7" s="101"/>
      <c r="BJ7" s="101"/>
      <c r="BK7" s="101"/>
      <c r="BL7" s="101"/>
      <c r="BM7" s="101"/>
      <c r="BN7" s="101"/>
      <c r="BO7" s="101"/>
      <c r="BP7" s="101"/>
      <c r="BQ7" s="101"/>
      <c r="BR7" s="101"/>
      <c r="BS7" s="101"/>
      <c r="BT7" s="101"/>
      <c r="BU7" s="101"/>
      <c r="BV7" s="101"/>
      <c r="BW7" s="101"/>
      <c r="BX7" s="101"/>
      <c r="BY7" s="101"/>
      <c r="BZ7" s="101"/>
      <c r="CA7" s="101"/>
      <c r="CB7" s="101"/>
      <c r="CC7" s="101"/>
      <c r="CD7" s="101"/>
      <c r="CE7" s="101"/>
      <c r="CF7" s="101"/>
      <c r="CG7" s="101"/>
      <c r="CH7" s="101"/>
      <c r="CI7" s="101"/>
      <c r="CJ7" s="101"/>
      <c r="CK7" s="101"/>
      <c r="CL7" s="101"/>
      <c r="CM7" s="101"/>
      <c r="CN7" s="101"/>
      <c r="CO7" s="101"/>
      <c r="CP7" s="101"/>
      <c r="CQ7" s="101"/>
      <c r="CR7" s="101"/>
      <c r="CS7" s="101"/>
      <c r="CT7" s="101"/>
      <c r="CU7" s="101"/>
      <c r="CV7" s="101"/>
      <c r="CW7" s="101"/>
      <c r="CX7" s="101"/>
      <c r="CY7" s="101"/>
      <c r="CZ7" s="101"/>
      <c r="DA7" s="101"/>
      <c r="DB7" s="101"/>
      <c r="DC7" s="101"/>
      <c r="DD7" s="101"/>
      <c r="DE7" s="101"/>
      <c r="DF7" s="101"/>
      <c r="DG7" s="101"/>
      <c r="DH7" s="101"/>
      <c r="DI7" s="101"/>
      <c r="DJ7" s="101"/>
      <c r="DK7" s="101"/>
      <c r="DL7" s="101"/>
      <c r="DM7" s="101"/>
      <c r="DN7" s="101"/>
      <c r="DO7" s="101"/>
      <c r="DP7" s="101"/>
      <c r="DQ7" s="101"/>
      <c r="DR7" s="101"/>
      <c r="DS7" s="101"/>
      <c r="DT7" s="101"/>
      <c r="DU7" s="101"/>
      <c r="DV7" s="101"/>
      <c r="DW7" s="101"/>
      <c r="DX7" s="101"/>
      <c r="DY7" s="101"/>
      <c r="DZ7" s="101"/>
      <c r="EA7" s="101"/>
      <c r="EB7" s="101"/>
      <c r="EC7" s="101"/>
      <c r="ED7" s="101"/>
      <c r="EE7" s="101"/>
      <c r="EF7" s="101"/>
      <c r="EG7" s="101"/>
      <c r="EH7" s="101"/>
      <c r="EI7" s="101"/>
      <c r="EJ7" s="101"/>
      <c r="EK7" s="101"/>
      <c r="EL7" s="101"/>
      <c r="EM7" s="101"/>
      <c r="EN7" s="101"/>
      <c r="EO7" s="101"/>
      <c r="EP7" s="101"/>
      <c r="EQ7" s="101"/>
      <c r="ER7" s="101"/>
      <c r="ES7" s="101"/>
      <c r="ET7" s="101"/>
      <c r="EU7" s="101"/>
      <c r="EV7" s="101"/>
      <c r="EW7" s="101"/>
      <c r="EX7" s="101"/>
      <c r="EY7" s="101"/>
      <c r="EZ7" s="101"/>
      <c r="FA7" s="101"/>
      <c r="FB7" s="101"/>
      <c r="FC7" s="101"/>
      <c r="FD7" s="101"/>
      <c r="FE7" s="101"/>
      <c r="FF7" s="101"/>
      <c r="FG7" s="101"/>
      <c r="FH7" s="101"/>
      <c r="FI7" s="101"/>
      <c r="FJ7" s="101"/>
      <c r="FK7" s="101"/>
      <c r="FL7" s="101"/>
      <c r="FM7" s="101"/>
      <c r="FN7" s="101"/>
      <c r="FO7" s="101"/>
      <c r="FP7" s="101"/>
      <c r="FQ7" s="101"/>
      <c r="FR7" s="101"/>
      <c r="FS7" s="101"/>
      <c r="FT7" s="101"/>
      <c r="FU7" s="101"/>
      <c r="FV7" s="101"/>
      <c r="FW7" s="101"/>
      <c r="FX7" s="101"/>
      <c r="FY7" s="101"/>
      <c r="FZ7" s="101"/>
      <c r="GA7" s="101"/>
      <c r="GB7" s="101"/>
      <c r="GC7" s="101"/>
      <c r="GD7" s="101"/>
      <c r="GE7" s="101"/>
      <c r="GF7" s="101"/>
      <c r="GG7" s="101"/>
      <c r="GH7" s="101"/>
      <c r="GI7" s="101"/>
      <c r="GJ7" s="101"/>
      <c r="GK7" s="101"/>
      <c r="GL7" s="101"/>
      <c r="GM7" s="101"/>
      <c r="GN7" s="101"/>
      <c r="GO7" s="101"/>
      <c r="GP7" s="101"/>
      <c r="GQ7" s="101"/>
      <c r="GR7" s="101"/>
      <c r="GS7" s="101"/>
      <c r="GT7" s="101"/>
      <c r="GU7" s="101"/>
      <c r="GV7" s="101"/>
      <c r="GW7" s="101"/>
      <c r="GX7" s="101"/>
      <c r="GY7" s="101"/>
      <c r="GZ7" s="101"/>
      <c r="HA7" s="101"/>
    </row>
    <row r="8" s="66" customFormat="1" ht="21.75" customHeight="1" spans="1:209">
      <c r="A8" s="80" t="s">
        <v>41</v>
      </c>
      <c r="B8" s="81" t="s">
        <v>76</v>
      </c>
      <c r="C8" s="81">
        <v>2</v>
      </c>
      <c r="D8" s="81">
        <v>3</v>
      </c>
      <c r="E8" s="81">
        <v>4</v>
      </c>
      <c r="F8" s="81" t="s">
        <v>77</v>
      </c>
      <c r="G8" s="81">
        <v>6</v>
      </c>
      <c r="H8" s="81">
        <v>7</v>
      </c>
      <c r="I8" s="81">
        <v>8</v>
      </c>
      <c r="J8" s="81" t="s">
        <v>78</v>
      </c>
      <c r="K8" s="81">
        <v>10</v>
      </c>
      <c r="L8" s="81">
        <v>11</v>
      </c>
      <c r="M8" s="81">
        <v>12</v>
      </c>
      <c r="N8" s="80" t="s">
        <v>41</v>
      </c>
      <c r="O8" s="81" t="s">
        <v>79</v>
      </c>
      <c r="P8" s="81">
        <v>14</v>
      </c>
      <c r="Q8" s="81">
        <v>15</v>
      </c>
      <c r="R8" s="81">
        <v>16</v>
      </c>
      <c r="S8" s="81" t="s">
        <v>80</v>
      </c>
      <c r="T8" s="81">
        <v>18</v>
      </c>
      <c r="U8" s="81">
        <v>19</v>
      </c>
      <c r="V8" s="81">
        <v>20</v>
      </c>
      <c r="W8" s="81" t="s">
        <v>81</v>
      </c>
      <c r="X8" s="81">
        <v>22</v>
      </c>
      <c r="Y8" s="81">
        <v>23</v>
      </c>
      <c r="Z8" s="81">
        <v>24</v>
      </c>
      <c r="AA8" s="80" t="s">
        <v>41</v>
      </c>
      <c r="AB8" s="81" t="s">
        <v>82</v>
      </c>
      <c r="AC8" s="81">
        <v>26</v>
      </c>
      <c r="AD8" s="81">
        <v>27</v>
      </c>
      <c r="AE8" s="81">
        <v>28</v>
      </c>
      <c r="AF8" s="81" t="s">
        <v>83</v>
      </c>
      <c r="AG8" s="81">
        <v>30</v>
      </c>
      <c r="AH8" s="81">
        <v>31</v>
      </c>
      <c r="AI8" s="81">
        <v>32</v>
      </c>
      <c r="AJ8" s="81" t="s">
        <v>52</v>
      </c>
      <c r="AK8" s="81">
        <v>34</v>
      </c>
      <c r="AL8" s="81">
        <v>35</v>
      </c>
      <c r="AM8" s="81">
        <v>36</v>
      </c>
      <c r="AN8" s="80" t="s">
        <v>41</v>
      </c>
      <c r="AO8" s="81">
        <v>37</v>
      </c>
      <c r="AP8" s="81">
        <v>38</v>
      </c>
      <c r="AQ8" s="81">
        <v>39</v>
      </c>
      <c r="AR8" s="81">
        <v>40</v>
      </c>
      <c r="AS8" s="81">
        <v>41</v>
      </c>
      <c r="AT8" s="81">
        <v>42</v>
      </c>
      <c r="AU8" s="81">
        <v>43</v>
      </c>
      <c r="AV8" s="81">
        <v>44</v>
      </c>
      <c r="AW8" s="81">
        <v>45</v>
      </c>
      <c r="AX8" s="81">
        <v>46</v>
      </c>
      <c r="AY8" s="81">
        <v>47</v>
      </c>
      <c r="AZ8" s="81">
        <v>48</v>
      </c>
      <c r="BA8" s="102"/>
      <c r="BB8" s="102"/>
      <c r="BC8" s="102"/>
      <c r="BD8" s="102"/>
      <c r="BE8" s="102"/>
      <c r="BF8" s="102"/>
      <c r="BG8" s="102"/>
      <c r="BH8" s="102"/>
      <c r="BI8" s="102"/>
      <c r="BJ8" s="102"/>
      <c r="BK8" s="102"/>
      <c r="BL8" s="102"/>
      <c r="BM8" s="102"/>
      <c r="BN8" s="102"/>
      <c r="BO8" s="102"/>
      <c r="BP8" s="102"/>
      <c r="BQ8" s="102"/>
      <c r="BR8" s="102"/>
      <c r="BS8" s="102"/>
      <c r="BT8" s="102"/>
      <c r="BU8" s="102"/>
      <c r="BV8" s="102"/>
      <c r="BW8" s="102"/>
      <c r="BX8" s="102"/>
      <c r="BY8" s="102"/>
      <c r="BZ8" s="102"/>
      <c r="CA8" s="102"/>
      <c r="CB8" s="102"/>
      <c r="CC8" s="102"/>
      <c r="CD8" s="102"/>
      <c r="CE8" s="102"/>
      <c r="CF8" s="102"/>
      <c r="CG8" s="102"/>
      <c r="CH8" s="102"/>
      <c r="CI8" s="102"/>
      <c r="CJ8" s="102"/>
      <c r="CK8" s="102"/>
      <c r="CL8" s="102"/>
      <c r="CM8" s="102"/>
      <c r="CN8" s="102"/>
      <c r="CO8" s="102"/>
      <c r="CP8" s="102"/>
      <c r="CQ8" s="102"/>
      <c r="CR8" s="102"/>
      <c r="CS8" s="102"/>
      <c r="CT8" s="102"/>
      <c r="CU8" s="102"/>
      <c r="CV8" s="102"/>
      <c r="CW8" s="102"/>
      <c r="CX8" s="102"/>
      <c r="CY8" s="102"/>
      <c r="CZ8" s="102"/>
      <c r="DA8" s="102"/>
      <c r="DB8" s="102"/>
      <c r="DC8" s="102"/>
      <c r="DD8" s="102"/>
      <c r="DE8" s="102"/>
      <c r="DF8" s="102"/>
      <c r="DG8" s="102"/>
      <c r="DH8" s="102"/>
      <c r="DI8" s="102"/>
      <c r="DJ8" s="102"/>
      <c r="DK8" s="102"/>
      <c r="DL8" s="102"/>
      <c r="DM8" s="102"/>
      <c r="DN8" s="102"/>
      <c r="DO8" s="102"/>
      <c r="DP8" s="102"/>
      <c r="DQ8" s="102"/>
      <c r="DR8" s="102"/>
      <c r="DS8" s="102"/>
      <c r="DT8" s="102"/>
      <c r="DU8" s="102"/>
      <c r="DV8" s="102"/>
      <c r="DW8" s="102"/>
      <c r="DX8" s="102"/>
      <c r="DY8" s="102"/>
      <c r="DZ8" s="102"/>
      <c r="EA8" s="102"/>
      <c r="EB8" s="102"/>
      <c r="EC8" s="102"/>
      <c r="ED8" s="102"/>
      <c r="EE8" s="102"/>
      <c r="EF8" s="102"/>
      <c r="EG8" s="102"/>
      <c r="EH8" s="102"/>
      <c r="EI8" s="102"/>
      <c r="EJ8" s="102"/>
      <c r="EK8" s="102"/>
      <c r="EL8" s="102"/>
      <c r="EM8" s="102"/>
      <c r="EN8" s="102"/>
      <c r="EO8" s="102"/>
      <c r="EP8" s="102"/>
      <c r="EQ8" s="102"/>
      <c r="ER8" s="102"/>
      <c r="ES8" s="102"/>
      <c r="ET8" s="102"/>
      <c r="EU8" s="102"/>
      <c r="EV8" s="102"/>
      <c r="EW8" s="102"/>
      <c r="EX8" s="102"/>
      <c r="EY8" s="102"/>
      <c r="EZ8" s="102"/>
      <c r="FA8" s="102"/>
      <c r="FB8" s="102"/>
      <c r="FC8" s="102"/>
      <c r="FD8" s="102"/>
      <c r="FE8" s="102"/>
      <c r="FF8" s="102"/>
      <c r="FG8" s="102"/>
      <c r="FH8" s="102"/>
      <c r="FI8" s="102"/>
      <c r="FJ8" s="102"/>
      <c r="FK8" s="102"/>
      <c r="FL8" s="102"/>
      <c r="FM8" s="102"/>
      <c r="FN8" s="102"/>
      <c r="FO8" s="102"/>
      <c r="FP8" s="102"/>
      <c r="FQ8" s="102"/>
      <c r="FR8" s="102"/>
      <c r="FS8" s="102"/>
      <c r="FT8" s="102"/>
      <c r="FU8" s="102"/>
      <c r="FV8" s="102"/>
      <c r="FW8" s="102"/>
      <c r="FX8" s="102"/>
      <c r="FY8" s="102"/>
      <c r="FZ8" s="102"/>
      <c r="GA8" s="102"/>
      <c r="GB8" s="102"/>
      <c r="GC8" s="102"/>
      <c r="GD8" s="102"/>
      <c r="GE8" s="102"/>
      <c r="GF8" s="102"/>
      <c r="GG8" s="102"/>
      <c r="GH8" s="102"/>
      <c r="GI8" s="102"/>
      <c r="GJ8" s="102"/>
      <c r="GK8" s="102"/>
      <c r="GL8" s="102"/>
      <c r="GM8" s="102"/>
      <c r="GN8" s="102"/>
      <c r="GO8" s="102"/>
      <c r="GP8" s="102"/>
      <c r="GQ8" s="102"/>
      <c r="GR8" s="102"/>
      <c r="GS8" s="102"/>
      <c r="GT8" s="102"/>
      <c r="GU8" s="102"/>
      <c r="GV8" s="102"/>
      <c r="GW8" s="102"/>
      <c r="GX8" s="102"/>
      <c r="GY8" s="102"/>
      <c r="GZ8" s="102"/>
      <c r="HA8" s="102"/>
    </row>
    <row r="9" s="67" customFormat="1" ht="21.75" customHeight="1" spans="1:209">
      <c r="A9" s="82" t="s">
        <v>54</v>
      </c>
      <c r="B9" s="83"/>
      <c r="C9" s="83">
        <v>0</v>
      </c>
      <c r="D9" s="83">
        <v>0</v>
      </c>
      <c r="E9" s="83">
        <v>0</v>
      </c>
      <c r="F9" s="83">
        <f>G9+H9+I9</f>
        <v>1</v>
      </c>
      <c r="G9" s="83"/>
      <c r="H9" s="83"/>
      <c r="I9" s="83">
        <v>1</v>
      </c>
      <c r="J9" s="83">
        <f>K9+L9+M9</f>
        <v>6</v>
      </c>
      <c r="K9" s="83"/>
      <c r="L9" s="83">
        <v>1</v>
      </c>
      <c r="M9" s="83">
        <v>5</v>
      </c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95"/>
      <c r="AA9" s="82"/>
      <c r="AB9" s="82"/>
      <c r="AC9" s="82"/>
      <c r="AD9" s="82"/>
      <c r="AE9" s="82"/>
      <c r="AF9" s="83">
        <f>AG9+AH9+AI9</f>
        <v>0</v>
      </c>
      <c r="AG9" s="99"/>
      <c r="AH9" s="99"/>
      <c r="AI9" s="99"/>
      <c r="AJ9" s="83">
        <f>AK9+AL9+AM9</f>
        <v>2</v>
      </c>
      <c r="AK9" s="83"/>
      <c r="AL9" s="83"/>
      <c r="AM9" s="99">
        <v>2</v>
      </c>
      <c r="AN9" s="82"/>
      <c r="AO9" s="82"/>
      <c r="AP9" s="82"/>
      <c r="AQ9" s="82"/>
      <c r="AR9" s="82"/>
      <c r="AS9" s="83">
        <f>AT9+AU9+AV9</f>
        <v>1</v>
      </c>
      <c r="AT9" s="83"/>
      <c r="AU9" s="83"/>
      <c r="AV9" s="83">
        <v>1</v>
      </c>
      <c r="AW9" s="83">
        <f>AX9+AY9+AZ9</f>
        <v>8</v>
      </c>
      <c r="AX9" s="83"/>
      <c r="AY9" s="83">
        <v>1</v>
      </c>
      <c r="AZ9" s="103">
        <v>7</v>
      </c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BL9" s="104"/>
      <c r="BM9" s="104"/>
      <c r="BN9" s="104"/>
      <c r="BO9" s="104"/>
      <c r="BP9" s="104"/>
      <c r="BQ9" s="104"/>
      <c r="BR9" s="104"/>
      <c r="BS9" s="104"/>
      <c r="BT9" s="104"/>
      <c r="BU9" s="104"/>
      <c r="BV9" s="104"/>
      <c r="BW9" s="104"/>
      <c r="BX9" s="104"/>
      <c r="BY9" s="104"/>
      <c r="BZ9" s="104"/>
      <c r="CA9" s="104"/>
      <c r="CB9" s="104"/>
      <c r="CC9" s="104"/>
      <c r="CD9" s="104"/>
      <c r="CE9" s="104"/>
      <c r="CF9" s="104"/>
      <c r="CG9" s="104"/>
      <c r="CH9" s="104"/>
      <c r="CI9" s="104"/>
      <c r="CJ9" s="104"/>
      <c r="CK9" s="104"/>
      <c r="CL9" s="104"/>
      <c r="CM9" s="104"/>
      <c r="CN9" s="104"/>
      <c r="CO9" s="104"/>
      <c r="CP9" s="104"/>
      <c r="CQ9" s="104"/>
      <c r="CR9" s="104"/>
      <c r="CS9" s="104"/>
      <c r="CT9" s="104"/>
      <c r="CU9" s="104"/>
      <c r="CV9" s="104"/>
      <c r="CW9" s="104"/>
      <c r="CX9" s="104"/>
      <c r="CY9" s="104"/>
      <c r="CZ9" s="104"/>
      <c r="DA9" s="104"/>
      <c r="DB9" s="104"/>
      <c r="DC9" s="104"/>
      <c r="DD9" s="104"/>
      <c r="DE9" s="104"/>
      <c r="DF9" s="104"/>
      <c r="DG9" s="104"/>
      <c r="DH9" s="104"/>
      <c r="DI9" s="104"/>
      <c r="DJ9" s="104"/>
      <c r="DK9" s="104"/>
      <c r="DL9" s="104"/>
      <c r="DM9" s="104"/>
      <c r="DN9" s="104"/>
      <c r="DO9" s="104"/>
      <c r="DP9" s="104"/>
      <c r="DQ9" s="104"/>
      <c r="DR9" s="104"/>
      <c r="DS9" s="104"/>
      <c r="DT9" s="104"/>
      <c r="DU9" s="104"/>
      <c r="DV9" s="104"/>
      <c r="DW9" s="104"/>
      <c r="DX9" s="104"/>
      <c r="DY9" s="104"/>
      <c r="DZ9" s="104"/>
      <c r="EA9" s="104"/>
      <c r="EB9" s="104"/>
      <c r="EC9" s="104"/>
      <c r="ED9" s="104"/>
      <c r="EE9" s="104"/>
      <c r="EF9" s="104"/>
      <c r="EG9" s="104"/>
      <c r="EH9" s="104"/>
      <c r="EI9" s="104"/>
      <c r="EJ9" s="104"/>
      <c r="EK9" s="104"/>
      <c r="EL9" s="104"/>
      <c r="EM9" s="104"/>
      <c r="EN9" s="104"/>
      <c r="EO9" s="104"/>
      <c r="EP9" s="104"/>
      <c r="EQ9" s="104"/>
      <c r="ER9" s="104"/>
      <c r="ES9" s="104"/>
      <c r="ET9" s="104"/>
      <c r="EU9" s="104"/>
      <c r="EV9" s="104"/>
      <c r="EW9" s="104"/>
      <c r="EX9" s="104"/>
      <c r="EY9" s="104"/>
      <c r="EZ9" s="104"/>
      <c r="FA9" s="104"/>
      <c r="FB9" s="104"/>
      <c r="FC9" s="104"/>
      <c r="FD9" s="104"/>
      <c r="FE9" s="104"/>
      <c r="FF9" s="104"/>
      <c r="FG9" s="104"/>
      <c r="FH9" s="104"/>
      <c r="FI9" s="104"/>
      <c r="FJ9" s="104"/>
      <c r="FK9" s="104"/>
      <c r="FL9" s="104"/>
      <c r="FM9" s="104"/>
      <c r="FN9" s="104"/>
      <c r="FO9" s="104"/>
      <c r="FP9" s="104"/>
      <c r="FQ9" s="104"/>
      <c r="FR9" s="104"/>
      <c r="FS9" s="104"/>
      <c r="FT9" s="104"/>
      <c r="FU9" s="104"/>
      <c r="FV9" s="104"/>
      <c r="FW9" s="104"/>
      <c r="FX9" s="104"/>
      <c r="FY9" s="104"/>
      <c r="FZ9" s="104"/>
      <c r="GA9" s="104"/>
      <c r="GB9" s="104"/>
      <c r="GC9" s="104"/>
      <c r="GD9" s="104"/>
      <c r="GE9" s="104"/>
      <c r="GF9" s="104"/>
      <c r="GG9" s="104"/>
      <c r="GH9" s="104"/>
      <c r="GI9" s="104"/>
      <c r="GJ9" s="104"/>
      <c r="GK9" s="104"/>
      <c r="GL9" s="104"/>
      <c r="GM9" s="104"/>
      <c r="GN9" s="104"/>
      <c r="GO9" s="104"/>
      <c r="GP9" s="104"/>
      <c r="GQ9" s="104"/>
      <c r="GR9" s="104"/>
      <c r="GS9" s="104"/>
      <c r="GT9" s="104"/>
      <c r="GU9" s="104"/>
      <c r="GV9" s="104"/>
      <c r="GW9" s="104"/>
      <c r="GX9" s="104"/>
      <c r="GY9" s="104"/>
      <c r="GZ9" s="104"/>
      <c r="HA9" s="104"/>
    </row>
    <row r="10" s="38" customFormat="1" ht="21.75" customHeight="1" spans="1:209">
      <c r="A10" s="84"/>
      <c r="B10" s="84"/>
      <c r="C10" s="84"/>
      <c r="D10" s="85"/>
      <c r="E10" s="84"/>
      <c r="F10" s="84"/>
      <c r="G10" s="84"/>
      <c r="H10" s="84"/>
      <c r="I10" s="84"/>
      <c r="J10" s="84"/>
      <c r="K10" s="84"/>
      <c r="N10" s="84"/>
      <c r="O10" s="84"/>
      <c r="P10" s="84"/>
      <c r="Q10" s="85"/>
      <c r="R10" s="84"/>
      <c r="S10" s="84"/>
      <c r="T10" s="84"/>
      <c r="U10" s="84"/>
      <c r="V10" s="84"/>
      <c r="W10" s="84"/>
      <c r="X10" s="84"/>
      <c r="Z10" s="96"/>
      <c r="AA10" s="84"/>
      <c r="AB10" s="84"/>
      <c r="AC10" s="84"/>
      <c r="AD10" s="85"/>
      <c r="AE10" s="84"/>
      <c r="AF10" s="84"/>
      <c r="AG10" s="84"/>
      <c r="AH10" s="84"/>
      <c r="AI10" s="84"/>
      <c r="AJ10" s="84"/>
      <c r="AK10" s="84"/>
      <c r="AN10" s="84"/>
      <c r="AO10" s="84"/>
      <c r="AP10" s="84"/>
      <c r="AQ10" s="85"/>
      <c r="AR10" s="84"/>
      <c r="AS10" s="84"/>
      <c r="AT10" s="84"/>
      <c r="AU10" s="84"/>
      <c r="AV10" s="84"/>
      <c r="AW10" s="84"/>
      <c r="AX10" s="84"/>
      <c r="BA10" s="69"/>
      <c r="BB10" s="69"/>
      <c r="BC10" s="69"/>
      <c r="BD10" s="69"/>
      <c r="BE10" s="69"/>
      <c r="BF10" s="69"/>
      <c r="BG10" s="69"/>
      <c r="BH10" s="69"/>
      <c r="BI10" s="69"/>
      <c r="BJ10" s="69"/>
      <c r="BK10" s="69"/>
      <c r="BL10" s="69"/>
      <c r="BM10" s="69"/>
      <c r="BN10" s="69"/>
      <c r="BO10" s="69"/>
      <c r="BP10" s="69"/>
      <c r="BQ10" s="69"/>
      <c r="BR10" s="69"/>
      <c r="BS10" s="69"/>
      <c r="BT10" s="69"/>
      <c r="BU10" s="69"/>
      <c r="BV10" s="69"/>
      <c r="BW10" s="69"/>
      <c r="BX10" s="69"/>
      <c r="BY10" s="69"/>
      <c r="BZ10" s="69"/>
      <c r="CA10" s="69"/>
      <c r="CB10" s="69"/>
      <c r="CC10" s="69"/>
      <c r="CD10" s="69"/>
      <c r="CE10" s="69"/>
      <c r="CF10" s="69"/>
      <c r="CG10" s="69"/>
      <c r="CH10" s="69"/>
      <c r="CI10" s="69"/>
      <c r="CJ10" s="69"/>
      <c r="CK10" s="69"/>
      <c r="CL10" s="69"/>
      <c r="CM10" s="69"/>
      <c r="CN10" s="69"/>
      <c r="CO10" s="69"/>
      <c r="CP10" s="69"/>
      <c r="CQ10" s="69"/>
      <c r="CR10" s="69"/>
      <c r="CS10" s="69"/>
      <c r="CT10" s="69"/>
      <c r="CU10" s="69"/>
      <c r="CV10" s="69"/>
      <c r="CW10" s="69"/>
      <c r="CX10" s="69"/>
      <c r="CY10" s="69"/>
      <c r="CZ10" s="69"/>
      <c r="DA10" s="69"/>
      <c r="DB10" s="69"/>
      <c r="DC10" s="69"/>
      <c r="DD10" s="69"/>
      <c r="DE10" s="69"/>
      <c r="DF10" s="69"/>
      <c r="DG10" s="69"/>
      <c r="DH10" s="69"/>
      <c r="DI10" s="69"/>
      <c r="DJ10" s="69"/>
      <c r="DK10" s="69"/>
      <c r="DL10" s="69"/>
      <c r="DM10" s="69"/>
      <c r="DN10" s="69"/>
      <c r="DO10" s="69"/>
      <c r="DP10" s="69"/>
      <c r="DQ10" s="69"/>
      <c r="DR10" s="69"/>
      <c r="DS10" s="69"/>
      <c r="DT10" s="69"/>
      <c r="DU10" s="69"/>
      <c r="DV10" s="69"/>
      <c r="DW10" s="69"/>
      <c r="DX10" s="69"/>
      <c r="DY10" s="69"/>
      <c r="DZ10" s="69"/>
      <c r="EA10" s="69"/>
      <c r="EB10" s="69"/>
      <c r="EC10" s="69"/>
      <c r="ED10" s="69"/>
      <c r="EE10" s="69"/>
      <c r="EF10" s="69"/>
      <c r="EG10" s="69"/>
      <c r="EH10" s="69"/>
      <c r="EI10" s="69"/>
      <c r="EJ10" s="69"/>
      <c r="EK10" s="69"/>
      <c r="EL10" s="69"/>
      <c r="EM10" s="69"/>
      <c r="EN10" s="69"/>
      <c r="EO10" s="69"/>
      <c r="EP10" s="69"/>
      <c r="EQ10" s="69"/>
      <c r="ER10" s="69"/>
      <c r="ES10" s="69"/>
      <c r="ET10" s="69"/>
      <c r="EU10" s="69"/>
      <c r="EV10" s="69"/>
      <c r="EW10" s="69"/>
      <c r="EX10" s="69"/>
      <c r="EY10" s="69"/>
      <c r="EZ10" s="69"/>
      <c r="FA10" s="69"/>
      <c r="FB10" s="69"/>
      <c r="FC10" s="69"/>
      <c r="FD10" s="69"/>
      <c r="FE10" s="69"/>
      <c r="FF10" s="69"/>
      <c r="FG10" s="69"/>
      <c r="FH10" s="69"/>
      <c r="FI10" s="69"/>
      <c r="FJ10" s="69"/>
      <c r="FK10" s="69"/>
      <c r="FL10" s="69"/>
      <c r="FM10" s="69"/>
      <c r="FN10" s="69"/>
      <c r="FO10" s="69"/>
      <c r="FP10" s="69"/>
      <c r="FQ10" s="69"/>
      <c r="FR10" s="69"/>
      <c r="FS10" s="69"/>
      <c r="FT10" s="69"/>
      <c r="FU10" s="69"/>
      <c r="FV10" s="69"/>
      <c r="FW10" s="69"/>
      <c r="FX10" s="69"/>
      <c r="FY10" s="69"/>
      <c r="FZ10" s="69"/>
      <c r="GA10" s="69"/>
      <c r="GB10" s="69"/>
      <c r="GC10" s="69"/>
      <c r="GD10" s="69"/>
      <c r="GE10" s="69"/>
      <c r="GF10" s="69"/>
      <c r="GG10" s="69"/>
      <c r="GH10" s="69"/>
      <c r="GI10" s="69"/>
      <c r="GJ10" s="69"/>
      <c r="GK10" s="69"/>
      <c r="GL10" s="69"/>
      <c r="GM10" s="69"/>
      <c r="GN10" s="69"/>
      <c r="GO10" s="69"/>
      <c r="GP10" s="69"/>
      <c r="GQ10" s="69"/>
      <c r="GR10" s="69"/>
      <c r="GS10" s="69"/>
      <c r="GT10" s="69"/>
      <c r="GU10" s="69"/>
      <c r="GV10" s="69"/>
      <c r="GW10" s="69"/>
      <c r="GX10" s="69"/>
      <c r="GY10" s="69"/>
      <c r="GZ10" s="69"/>
      <c r="HA10" s="69"/>
    </row>
    <row r="11" s="38" customFormat="1" ht="21.75" customHeight="1" spans="2:209">
      <c r="B11" s="84"/>
      <c r="C11" s="85"/>
      <c r="D11" s="84"/>
      <c r="E11" s="84"/>
      <c r="F11" s="84"/>
      <c r="G11" s="84"/>
      <c r="H11" s="84"/>
      <c r="I11" s="84"/>
      <c r="J11" s="84"/>
      <c r="K11" s="84"/>
      <c r="O11" s="84"/>
      <c r="P11" s="85"/>
      <c r="Q11" s="84"/>
      <c r="R11" s="84"/>
      <c r="S11" s="84"/>
      <c r="T11" s="84"/>
      <c r="U11" s="84"/>
      <c r="V11" s="84"/>
      <c r="W11" s="84"/>
      <c r="X11" s="84"/>
      <c r="Z11" s="96"/>
      <c r="AB11" s="84"/>
      <c r="AC11" s="85"/>
      <c r="AD11" s="84"/>
      <c r="AE11" s="84"/>
      <c r="AF11" s="84"/>
      <c r="AG11" s="84"/>
      <c r="AH11" s="84"/>
      <c r="AI11" s="84"/>
      <c r="AJ11" s="84"/>
      <c r="AK11" s="84"/>
      <c r="AO11" s="84"/>
      <c r="AP11" s="85"/>
      <c r="AQ11" s="84"/>
      <c r="AR11" s="84"/>
      <c r="AS11" s="84"/>
      <c r="AT11" s="84"/>
      <c r="AU11" s="84"/>
      <c r="AV11" s="84"/>
      <c r="AW11" s="84"/>
      <c r="AX11" s="84"/>
      <c r="BA11" s="69"/>
      <c r="BB11" s="69"/>
      <c r="BC11" s="69"/>
      <c r="BD11" s="69"/>
      <c r="BE11" s="69"/>
      <c r="BF11" s="69"/>
      <c r="BG11" s="69"/>
      <c r="BH11" s="69"/>
      <c r="BI11" s="69"/>
      <c r="BJ11" s="69"/>
      <c r="BK11" s="69"/>
      <c r="BL11" s="69"/>
      <c r="BM11" s="69"/>
      <c r="BN11" s="69"/>
      <c r="BO11" s="69"/>
      <c r="BP11" s="69"/>
      <c r="BQ11" s="69"/>
      <c r="BR11" s="69"/>
      <c r="BS11" s="69"/>
      <c r="BT11" s="69"/>
      <c r="BU11" s="69"/>
      <c r="BV11" s="69"/>
      <c r="BW11" s="69"/>
      <c r="BX11" s="69"/>
      <c r="BY11" s="69"/>
      <c r="BZ11" s="69"/>
      <c r="CA11" s="69"/>
      <c r="CB11" s="69"/>
      <c r="CC11" s="69"/>
      <c r="CD11" s="69"/>
      <c r="CE11" s="69"/>
      <c r="CF11" s="69"/>
      <c r="CG11" s="69"/>
      <c r="CH11" s="69"/>
      <c r="CI11" s="69"/>
      <c r="CJ11" s="69"/>
      <c r="CK11" s="69"/>
      <c r="CL11" s="69"/>
      <c r="CM11" s="69"/>
      <c r="CN11" s="69"/>
      <c r="CO11" s="69"/>
      <c r="CP11" s="69"/>
      <c r="CQ11" s="69"/>
      <c r="CR11" s="69"/>
      <c r="CS11" s="69"/>
      <c r="CT11" s="69"/>
      <c r="CU11" s="69"/>
      <c r="CV11" s="69"/>
      <c r="CW11" s="69"/>
      <c r="CX11" s="69"/>
      <c r="CY11" s="69"/>
      <c r="CZ11" s="69"/>
      <c r="DA11" s="69"/>
      <c r="DB11" s="69"/>
      <c r="DC11" s="69"/>
      <c r="DD11" s="69"/>
      <c r="DE11" s="69"/>
      <c r="DF11" s="69"/>
      <c r="DG11" s="69"/>
      <c r="DH11" s="69"/>
      <c r="DI11" s="69"/>
      <c r="DJ11" s="69"/>
      <c r="DK11" s="69"/>
      <c r="DL11" s="69"/>
      <c r="DM11" s="69"/>
      <c r="DN11" s="69"/>
      <c r="DO11" s="69"/>
      <c r="DP11" s="69"/>
      <c r="DQ11" s="69"/>
      <c r="DR11" s="69"/>
      <c r="DS11" s="69"/>
      <c r="DT11" s="69"/>
      <c r="DU11" s="69"/>
      <c r="DV11" s="69"/>
      <c r="DW11" s="69"/>
      <c r="DX11" s="69"/>
      <c r="DY11" s="69"/>
      <c r="DZ11" s="69"/>
      <c r="EA11" s="69"/>
      <c r="EB11" s="69"/>
      <c r="EC11" s="69"/>
      <c r="ED11" s="69"/>
      <c r="EE11" s="69"/>
      <c r="EF11" s="69"/>
      <c r="EG11" s="69"/>
      <c r="EH11" s="69"/>
      <c r="EI11" s="69"/>
      <c r="EJ11" s="69"/>
      <c r="EK11" s="69"/>
      <c r="EL11" s="69"/>
      <c r="EM11" s="69"/>
      <c r="EN11" s="69"/>
      <c r="EO11" s="69"/>
      <c r="EP11" s="69"/>
      <c r="EQ11" s="69"/>
      <c r="ER11" s="69"/>
      <c r="ES11" s="69"/>
      <c r="ET11" s="69"/>
      <c r="EU11" s="69"/>
      <c r="EV11" s="69"/>
      <c r="EW11" s="69"/>
      <c r="EX11" s="69"/>
      <c r="EY11" s="69"/>
      <c r="EZ11" s="69"/>
      <c r="FA11" s="69"/>
      <c r="FB11" s="69"/>
      <c r="FC11" s="69"/>
      <c r="FD11" s="69"/>
      <c r="FE11" s="69"/>
      <c r="FF11" s="69"/>
      <c r="FG11" s="69"/>
      <c r="FH11" s="69"/>
      <c r="FI11" s="69"/>
      <c r="FJ11" s="69"/>
      <c r="FK11" s="69"/>
      <c r="FL11" s="69"/>
      <c r="FM11" s="69"/>
      <c r="FN11" s="69"/>
      <c r="FO11" s="69"/>
      <c r="FP11" s="69"/>
      <c r="FQ11" s="69"/>
      <c r="FR11" s="69"/>
      <c r="FS11" s="69"/>
      <c r="FT11" s="69"/>
      <c r="FU11" s="69"/>
      <c r="FV11" s="69"/>
      <c r="FW11" s="69"/>
      <c r="FX11" s="69"/>
      <c r="FY11" s="69"/>
      <c r="FZ11" s="69"/>
      <c r="GA11" s="69"/>
      <c r="GB11" s="69"/>
      <c r="GC11" s="69"/>
      <c r="GD11" s="69"/>
      <c r="GE11" s="69"/>
      <c r="GF11" s="69"/>
      <c r="GG11" s="69"/>
      <c r="GH11" s="69"/>
      <c r="GI11" s="69"/>
      <c r="GJ11" s="69"/>
      <c r="GK11" s="69"/>
      <c r="GL11" s="69"/>
      <c r="GM11" s="69"/>
      <c r="GN11" s="69"/>
      <c r="GO11" s="69"/>
      <c r="GP11" s="69"/>
      <c r="GQ11" s="69"/>
      <c r="GR11" s="69"/>
      <c r="GS11" s="69"/>
      <c r="GT11" s="69"/>
      <c r="GU11" s="69"/>
      <c r="GV11" s="69"/>
      <c r="GW11" s="69"/>
      <c r="GX11" s="69"/>
      <c r="GY11" s="69"/>
      <c r="GZ11" s="69"/>
      <c r="HA11" s="69"/>
    </row>
    <row r="12" s="38" customFormat="1" ht="21.75" customHeight="1" spans="1:209">
      <c r="A12" s="84"/>
      <c r="B12" s="84"/>
      <c r="C12" s="84"/>
      <c r="D12" s="84"/>
      <c r="E12" s="84"/>
      <c r="F12" s="84"/>
      <c r="G12" s="84"/>
      <c r="H12" s="84"/>
      <c r="I12" s="84"/>
      <c r="J12" s="84"/>
      <c r="K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Z12" s="96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  <c r="BL12" s="69"/>
      <c r="BM12" s="69"/>
      <c r="BN12" s="69"/>
      <c r="BO12" s="69"/>
      <c r="BP12" s="69"/>
      <c r="BQ12" s="69"/>
      <c r="BR12" s="69"/>
      <c r="BS12" s="69"/>
      <c r="BT12" s="69"/>
      <c r="BU12" s="69"/>
      <c r="BV12" s="69"/>
      <c r="BW12" s="69"/>
      <c r="BX12" s="69"/>
      <c r="BY12" s="69"/>
      <c r="BZ12" s="69"/>
      <c r="CA12" s="69"/>
      <c r="CB12" s="69"/>
      <c r="CC12" s="69"/>
      <c r="CD12" s="69"/>
      <c r="CE12" s="69"/>
      <c r="CF12" s="69"/>
      <c r="CG12" s="69"/>
      <c r="CH12" s="69"/>
      <c r="CI12" s="69"/>
      <c r="CJ12" s="69"/>
      <c r="CK12" s="69"/>
      <c r="CL12" s="69"/>
      <c r="CM12" s="69"/>
      <c r="CN12" s="69"/>
      <c r="CO12" s="69"/>
      <c r="CP12" s="69"/>
      <c r="CQ12" s="69"/>
      <c r="CR12" s="69"/>
      <c r="CS12" s="69"/>
      <c r="CT12" s="69"/>
      <c r="CU12" s="69"/>
      <c r="CV12" s="69"/>
      <c r="CW12" s="69"/>
      <c r="CX12" s="69"/>
      <c r="CY12" s="69"/>
      <c r="CZ12" s="69"/>
      <c r="DA12" s="69"/>
      <c r="DB12" s="69"/>
      <c r="DC12" s="69"/>
      <c r="DD12" s="69"/>
      <c r="DE12" s="69"/>
      <c r="DF12" s="69"/>
      <c r="DG12" s="69"/>
      <c r="DH12" s="69"/>
      <c r="DI12" s="69"/>
      <c r="DJ12" s="69"/>
      <c r="DK12" s="69"/>
      <c r="DL12" s="69"/>
      <c r="DM12" s="69"/>
      <c r="DN12" s="69"/>
      <c r="DO12" s="69"/>
      <c r="DP12" s="69"/>
      <c r="DQ12" s="69"/>
      <c r="DR12" s="69"/>
      <c r="DS12" s="69"/>
      <c r="DT12" s="69"/>
      <c r="DU12" s="69"/>
      <c r="DV12" s="69"/>
      <c r="DW12" s="69"/>
      <c r="DX12" s="69"/>
      <c r="DY12" s="69"/>
      <c r="DZ12" s="69"/>
      <c r="EA12" s="69"/>
      <c r="EB12" s="69"/>
      <c r="EC12" s="69"/>
      <c r="ED12" s="69"/>
      <c r="EE12" s="69"/>
      <c r="EF12" s="69"/>
      <c r="EG12" s="69"/>
      <c r="EH12" s="69"/>
      <c r="EI12" s="69"/>
      <c r="EJ12" s="69"/>
      <c r="EK12" s="69"/>
      <c r="EL12" s="69"/>
      <c r="EM12" s="69"/>
      <c r="EN12" s="69"/>
      <c r="EO12" s="69"/>
      <c r="EP12" s="69"/>
      <c r="EQ12" s="69"/>
      <c r="ER12" s="69"/>
      <c r="ES12" s="69"/>
      <c r="ET12" s="69"/>
      <c r="EU12" s="69"/>
      <c r="EV12" s="69"/>
      <c r="EW12" s="69"/>
      <c r="EX12" s="69"/>
      <c r="EY12" s="69"/>
      <c r="EZ12" s="69"/>
      <c r="FA12" s="69"/>
      <c r="FB12" s="69"/>
      <c r="FC12" s="69"/>
      <c r="FD12" s="69"/>
      <c r="FE12" s="69"/>
      <c r="FF12" s="69"/>
      <c r="FG12" s="69"/>
      <c r="FH12" s="69"/>
      <c r="FI12" s="69"/>
      <c r="FJ12" s="69"/>
      <c r="FK12" s="69"/>
      <c r="FL12" s="69"/>
      <c r="FM12" s="69"/>
      <c r="FN12" s="69"/>
      <c r="FO12" s="69"/>
      <c r="FP12" s="69"/>
      <c r="FQ12" s="69"/>
      <c r="FR12" s="69"/>
      <c r="FS12" s="69"/>
      <c r="FT12" s="69"/>
      <c r="FU12" s="69"/>
      <c r="FV12" s="69"/>
      <c r="FW12" s="69"/>
      <c r="FX12" s="69"/>
      <c r="FY12" s="69"/>
      <c r="FZ12" s="69"/>
      <c r="GA12" s="69"/>
      <c r="GB12" s="69"/>
      <c r="GC12" s="69"/>
      <c r="GD12" s="69"/>
      <c r="GE12" s="69"/>
      <c r="GF12" s="69"/>
      <c r="GG12" s="69"/>
      <c r="GH12" s="69"/>
      <c r="GI12" s="69"/>
      <c r="GJ12" s="69"/>
      <c r="GK12" s="69"/>
      <c r="GL12" s="69"/>
      <c r="GM12" s="69"/>
      <c r="GN12" s="69"/>
      <c r="GO12" s="69"/>
      <c r="GP12" s="69"/>
      <c r="GQ12" s="69"/>
      <c r="GR12" s="69"/>
      <c r="GS12" s="69"/>
      <c r="GT12" s="69"/>
      <c r="GU12" s="69"/>
      <c r="GV12" s="69"/>
      <c r="GW12" s="69"/>
      <c r="GX12" s="69"/>
      <c r="GY12" s="69"/>
      <c r="GZ12" s="69"/>
      <c r="HA12" s="69"/>
    </row>
    <row r="13" s="38" customFormat="1" ht="21.75" customHeight="1" spans="1:209">
      <c r="A13" s="84"/>
      <c r="B13" s="84"/>
      <c r="C13" s="84"/>
      <c r="D13" s="84"/>
      <c r="E13" s="84"/>
      <c r="F13" s="84"/>
      <c r="G13" s="84"/>
      <c r="H13" s="84"/>
      <c r="I13" s="84"/>
      <c r="J13" s="84"/>
      <c r="K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Z13" s="96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N13" s="84"/>
      <c r="AO13" s="84"/>
      <c r="AP13" s="84"/>
      <c r="AQ13" s="84"/>
      <c r="AR13" s="84"/>
      <c r="AS13" s="84"/>
      <c r="AT13" s="84"/>
      <c r="AU13" s="84"/>
      <c r="AV13" s="84"/>
      <c r="AW13" s="84"/>
      <c r="AX13" s="84"/>
      <c r="BA13" s="69"/>
      <c r="BB13" s="69"/>
      <c r="BC13" s="69"/>
      <c r="BD13" s="69"/>
      <c r="BE13" s="69"/>
      <c r="BF13" s="69"/>
      <c r="BG13" s="69"/>
      <c r="BH13" s="69"/>
      <c r="BI13" s="69"/>
      <c r="BJ13" s="69"/>
      <c r="BK13" s="69"/>
      <c r="BL13" s="69"/>
      <c r="BM13" s="69"/>
      <c r="BN13" s="69"/>
      <c r="BO13" s="69"/>
      <c r="BP13" s="69"/>
      <c r="BQ13" s="69"/>
      <c r="BR13" s="69"/>
      <c r="BS13" s="69"/>
      <c r="BT13" s="69"/>
      <c r="BU13" s="69"/>
      <c r="BV13" s="69"/>
      <c r="BW13" s="69"/>
      <c r="BX13" s="69"/>
      <c r="BY13" s="69"/>
      <c r="BZ13" s="69"/>
      <c r="CA13" s="69"/>
      <c r="CB13" s="69"/>
      <c r="CC13" s="69"/>
      <c r="CD13" s="69"/>
      <c r="CE13" s="69"/>
      <c r="CF13" s="69"/>
      <c r="CG13" s="69"/>
      <c r="CH13" s="69"/>
      <c r="CI13" s="69"/>
      <c r="CJ13" s="69"/>
      <c r="CK13" s="69"/>
      <c r="CL13" s="69"/>
      <c r="CM13" s="69"/>
      <c r="CN13" s="69"/>
      <c r="CO13" s="69"/>
      <c r="CP13" s="69"/>
      <c r="CQ13" s="69"/>
      <c r="CR13" s="69"/>
      <c r="CS13" s="69"/>
      <c r="CT13" s="69"/>
      <c r="CU13" s="69"/>
      <c r="CV13" s="69"/>
      <c r="CW13" s="69"/>
      <c r="CX13" s="69"/>
      <c r="CY13" s="69"/>
      <c r="CZ13" s="69"/>
      <c r="DA13" s="69"/>
      <c r="DB13" s="69"/>
      <c r="DC13" s="69"/>
      <c r="DD13" s="69"/>
      <c r="DE13" s="69"/>
      <c r="DF13" s="69"/>
      <c r="DG13" s="69"/>
      <c r="DH13" s="69"/>
      <c r="DI13" s="69"/>
      <c r="DJ13" s="69"/>
      <c r="DK13" s="69"/>
      <c r="DL13" s="69"/>
      <c r="DM13" s="69"/>
      <c r="DN13" s="69"/>
      <c r="DO13" s="69"/>
      <c r="DP13" s="69"/>
      <c r="DQ13" s="69"/>
      <c r="DR13" s="69"/>
      <c r="DS13" s="69"/>
      <c r="DT13" s="69"/>
      <c r="DU13" s="69"/>
      <c r="DV13" s="69"/>
      <c r="DW13" s="69"/>
      <c r="DX13" s="69"/>
      <c r="DY13" s="69"/>
      <c r="DZ13" s="69"/>
      <c r="EA13" s="69"/>
      <c r="EB13" s="69"/>
      <c r="EC13" s="69"/>
      <c r="ED13" s="69"/>
      <c r="EE13" s="69"/>
      <c r="EF13" s="69"/>
      <c r="EG13" s="69"/>
      <c r="EH13" s="69"/>
      <c r="EI13" s="69"/>
      <c r="EJ13" s="69"/>
      <c r="EK13" s="69"/>
      <c r="EL13" s="69"/>
      <c r="EM13" s="69"/>
      <c r="EN13" s="69"/>
      <c r="EO13" s="69"/>
      <c r="EP13" s="69"/>
      <c r="EQ13" s="69"/>
      <c r="ER13" s="69"/>
      <c r="ES13" s="69"/>
      <c r="ET13" s="69"/>
      <c r="EU13" s="69"/>
      <c r="EV13" s="69"/>
      <c r="EW13" s="69"/>
      <c r="EX13" s="69"/>
      <c r="EY13" s="69"/>
      <c r="EZ13" s="69"/>
      <c r="FA13" s="69"/>
      <c r="FB13" s="69"/>
      <c r="FC13" s="69"/>
      <c r="FD13" s="69"/>
      <c r="FE13" s="69"/>
      <c r="FF13" s="69"/>
      <c r="FG13" s="69"/>
      <c r="FH13" s="69"/>
      <c r="FI13" s="69"/>
      <c r="FJ13" s="69"/>
      <c r="FK13" s="69"/>
      <c r="FL13" s="69"/>
      <c r="FM13" s="69"/>
      <c r="FN13" s="69"/>
      <c r="FO13" s="69"/>
      <c r="FP13" s="69"/>
      <c r="FQ13" s="69"/>
      <c r="FR13" s="69"/>
      <c r="FS13" s="69"/>
      <c r="FT13" s="69"/>
      <c r="FU13" s="69"/>
      <c r="FV13" s="69"/>
      <c r="FW13" s="69"/>
      <c r="FX13" s="69"/>
      <c r="FY13" s="69"/>
      <c r="FZ13" s="69"/>
      <c r="GA13" s="69"/>
      <c r="GB13" s="69"/>
      <c r="GC13" s="69"/>
      <c r="GD13" s="69"/>
      <c r="GE13" s="69"/>
      <c r="GF13" s="69"/>
      <c r="GG13" s="69"/>
      <c r="GH13" s="69"/>
      <c r="GI13" s="69"/>
      <c r="GJ13" s="69"/>
      <c r="GK13" s="69"/>
      <c r="GL13" s="69"/>
      <c r="GM13" s="69"/>
      <c r="GN13" s="69"/>
      <c r="GO13" s="69"/>
      <c r="GP13" s="69"/>
      <c r="GQ13" s="69"/>
      <c r="GR13" s="69"/>
      <c r="GS13" s="69"/>
      <c r="GT13" s="69"/>
      <c r="GU13" s="69"/>
      <c r="GV13" s="69"/>
      <c r="GW13" s="69"/>
      <c r="GX13" s="69"/>
      <c r="GY13" s="69"/>
      <c r="GZ13" s="69"/>
      <c r="HA13" s="69"/>
    </row>
    <row r="14" s="38" customFormat="1" ht="21.75" customHeight="1" spans="1:209">
      <c r="A14" s="84"/>
      <c r="B14" s="84"/>
      <c r="C14" s="84"/>
      <c r="D14" s="84"/>
      <c r="E14" s="84"/>
      <c r="F14" s="84"/>
      <c r="G14" s="84"/>
      <c r="H14" s="84"/>
      <c r="I14" s="84"/>
      <c r="J14" s="84"/>
      <c r="K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Z14" s="96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  <c r="AX14" s="84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69"/>
      <c r="DA14" s="69"/>
      <c r="DB14" s="69"/>
      <c r="DC14" s="69"/>
      <c r="DD14" s="69"/>
      <c r="DE14" s="69"/>
      <c r="DF14" s="69"/>
      <c r="DG14" s="69"/>
      <c r="DH14" s="69"/>
      <c r="DI14" s="69"/>
      <c r="DJ14" s="69"/>
      <c r="DK14" s="69"/>
      <c r="DL14" s="69"/>
      <c r="DM14" s="69"/>
      <c r="DN14" s="69"/>
      <c r="DO14" s="69"/>
      <c r="DP14" s="69"/>
      <c r="DQ14" s="69"/>
      <c r="DR14" s="69"/>
      <c r="DS14" s="69"/>
      <c r="DT14" s="69"/>
      <c r="DU14" s="69"/>
      <c r="DV14" s="69"/>
      <c r="DW14" s="69"/>
      <c r="DX14" s="69"/>
      <c r="DY14" s="69"/>
      <c r="DZ14" s="69"/>
      <c r="EA14" s="69"/>
      <c r="EB14" s="69"/>
      <c r="EC14" s="69"/>
      <c r="ED14" s="69"/>
      <c r="EE14" s="69"/>
      <c r="EF14" s="69"/>
      <c r="EG14" s="69"/>
      <c r="EH14" s="69"/>
      <c r="EI14" s="69"/>
      <c r="EJ14" s="69"/>
      <c r="EK14" s="69"/>
      <c r="EL14" s="69"/>
      <c r="EM14" s="69"/>
      <c r="EN14" s="69"/>
      <c r="EO14" s="69"/>
      <c r="EP14" s="69"/>
      <c r="EQ14" s="69"/>
      <c r="ER14" s="69"/>
      <c r="ES14" s="69"/>
      <c r="ET14" s="69"/>
      <c r="EU14" s="69"/>
      <c r="EV14" s="69"/>
      <c r="EW14" s="69"/>
      <c r="EX14" s="69"/>
      <c r="EY14" s="69"/>
      <c r="EZ14" s="69"/>
      <c r="FA14" s="69"/>
      <c r="FB14" s="69"/>
      <c r="FC14" s="69"/>
      <c r="FD14" s="69"/>
      <c r="FE14" s="69"/>
      <c r="FF14" s="69"/>
      <c r="FG14" s="69"/>
      <c r="FH14" s="69"/>
      <c r="FI14" s="69"/>
      <c r="FJ14" s="69"/>
      <c r="FK14" s="69"/>
      <c r="FL14" s="69"/>
      <c r="FM14" s="69"/>
      <c r="FN14" s="69"/>
      <c r="FO14" s="69"/>
      <c r="FP14" s="69"/>
      <c r="FQ14" s="69"/>
      <c r="FR14" s="69"/>
      <c r="FS14" s="69"/>
      <c r="FT14" s="69"/>
      <c r="FU14" s="69"/>
      <c r="FV14" s="69"/>
      <c r="FW14" s="69"/>
      <c r="FX14" s="69"/>
      <c r="FY14" s="69"/>
      <c r="FZ14" s="69"/>
      <c r="GA14" s="69"/>
      <c r="GB14" s="69"/>
      <c r="GC14" s="69"/>
      <c r="GD14" s="69"/>
      <c r="GE14" s="69"/>
      <c r="GF14" s="69"/>
      <c r="GG14" s="69"/>
      <c r="GH14" s="69"/>
      <c r="GI14" s="69"/>
      <c r="GJ14" s="69"/>
      <c r="GK14" s="69"/>
      <c r="GL14" s="69"/>
      <c r="GM14" s="69"/>
      <c r="GN14" s="69"/>
      <c r="GO14" s="69"/>
      <c r="GP14" s="69"/>
      <c r="GQ14" s="69"/>
      <c r="GR14" s="69"/>
      <c r="GS14" s="69"/>
      <c r="GT14" s="69"/>
      <c r="GU14" s="69"/>
      <c r="GV14" s="69"/>
      <c r="GW14" s="69"/>
      <c r="GX14" s="69"/>
      <c r="GY14" s="69"/>
      <c r="GZ14" s="69"/>
      <c r="HA14" s="69"/>
    </row>
    <row r="15" s="38" customFormat="1" ht="21.75" customHeight="1" spans="1:209">
      <c r="A15" s="84"/>
      <c r="B15" s="84"/>
      <c r="C15" s="84"/>
      <c r="D15" s="84"/>
      <c r="E15" s="84"/>
      <c r="F15" s="84"/>
      <c r="G15" s="84"/>
      <c r="H15" s="84"/>
      <c r="I15" s="84"/>
      <c r="J15" s="84"/>
      <c r="K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Z15" s="96"/>
      <c r="AA15" s="84"/>
      <c r="AB15" s="84"/>
      <c r="AC15" s="84"/>
      <c r="AD15" s="84"/>
      <c r="AE15" s="84"/>
      <c r="AF15" s="84"/>
      <c r="AG15" s="84"/>
      <c r="AH15" s="84"/>
      <c r="AI15" s="84"/>
      <c r="AJ15" s="84"/>
      <c r="AK15" s="84"/>
      <c r="AN15" s="84"/>
      <c r="AO15" s="84"/>
      <c r="AP15" s="84"/>
      <c r="AQ15" s="84"/>
      <c r="AR15" s="84"/>
      <c r="AS15" s="84"/>
      <c r="AT15" s="84"/>
      <c r="AU15" s="84"/>
      <c r="AV15" s="84"/>
      <c r="AW15" s="84"/>
      <c r="AX15" s="84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  <c r="BW15" s="69"/>
      <c r="BX15" s="69"/>
      <c r="BY15" s="69"/>
      <c r="BZ15" s="69"/>
      <c r="CA15" s="69"/>
      <c r="CB15" s="69"/>
      <c r="CC15" s="69"/>
      <c r="CD15" s="69"/>
      <c r="CE15" s="69"/>
      <c r="CF15" s="69"/>
      <c r="CG15" s="69"/>
      <c r="CH15" s="69"/>
      <c r="CI15" s="69"/>
      <c r="CJ15" s="69"/>
      <c r="CK15" s="69"/>
      <c r="CL15" s="69"/>
      <c r="CM15" s="69"/>
      <c r="CN15" s="69"/>
      <c r="CO15" s="69"/>
      <c r="CP15" s="69"/>
      <c r="CQ15" s="69"/>
      <c r="CR15" s="69"/>
      <c r="CS15" s="69"/>
      <c r="CT15" s="69"/>
      <c r="CU15" s="69"/>
      <c r="CV15" s="69"/>
      <c r="CW15" s="69"/>
      <c r="CX15" s="69"/>
      <c r="CY15" s="69"/>
      <c r="CZ15" s="69"/>
      <c r="DA15" s="69"/>
      <c r="DB15" s="69"/>
      <c r="DC15" s="69"/>
      <c r="DD15" s="69"/>
      <c r="DE15" s="69"/>
      <c r="DF15" s="69"/>
      <c r="DG15" s="69"/>
      <c r="DH15" s="69"/>
      <c r="DI15" s="69"/>
      <c r="DJ15" s="69"/>
      <c r="DK15" s="69"/>
      <c r="DL15" s="69"/>
      <c r="DM15" s="69"/>
      <c r="DN15" s="69"/>
      <c r="DO15" s="69"/>
      <c r="DP15" s="69"/>
      <c r="DQ15" s="69"/>
      <c r="DR15" s="69"/>
      <c r="DS15" s="69"/>
      <c r="DT15" s="69"/>
      <c r="DU15" s="69"/>
      <c r="DV15" s="69"/>
      <c r="DW15" s="69"/>
      <c r="DX15" s="69"/>
      <c r="DY15" s="69"/>
      <c r="DZ15" s="69"/>
      <c r="EA15" s="69"/>
      <c r="EB15" s="69"/>
      <c r="EC15" s="69"/>
      <c r="ED15" s="69"/>
      <c r="EE15" s="69"/>
      <c r="EF15" s="69"/>
      <c r="EG15" s="69"/>
      <c r="EH15" s="69"/>
      <c r="EI15" s="69"/>
      <c r="EJ15" s="69"/>
      <c r="EK15" s="69"/>
      <c r="EL15" s="69"/>
      <c r="EM15" s="69"/>
      <c r="EN15" s="69"/>
      <c r="EO15" s="69"/>
      <c r="EP15" s="69"/>
      <c r="EQ15" s="69"/>
      <c r="ER15" s="69"/>
      <c r="ES15" s="69"/>
      <c r="ET15" s="69"/>
      <c r="EU15" s="69"/>
      <c r="EV15" s="69"/>
      <c r="EW15" s="69"/>
      <c r="EX15" s="69"/>
      <c r="EY15" s="69"/>
      <c r="EZ15" s="69"/>
      <c r="FA15" s="69"/>
      <c r="FB15" s="69"/>
      <c r="FC15" s="69"/>
      <c r="FD15" s="69"/>
      <c r="FE15" s="69"/>
      <c r="FF15" s="69"/>
      <c r="FG15" s="69"/>
      <c r="FH15" s="69"/>
      <c r="FI15" s="69"/>
      <c r="FJ15" s="69"/>
      <c r="FK15" s="69"/>
      <c r="FL15" s="69"/>
      <c r="FM15" s="69"/>
      <c r="FN15" s="69"/>
      <c r="FO15" s="69"/>
      <c r="FP15" s="69"/>
      <c r="FQ15" s="69"/>
      <c r="FR15" s="69"/>
      <c r="FS15" s="69"/>
      <c r="FT15" s="69"/>
      <c r="FU15" s="69"/>
      <c r="FV15" s="69"/>
      <c r="FW15" s="69"/>
      <c r="FX15" s="69"/>
      <c r="FY15" s="69"/>
      <c r="FZ15" s="69"/>
      <c r="GA15" s="69"/>
      <c r="GB15" s="69"/>
      <c r="GC15" s="69"/>
      <c r="GD15" s="69"/>
      <c r="GE15" s="69"/>
      <c r="GF15" s="69"/>
      <c r="GG15" s="69"/>
      <c r="GH15" s="69"/>
      <c r="GI15" s="69"/>
      <c r="GJ15" s="69"/>
      <c r="GK15" s="69"/>
      <c r="GL15" s="69"/>
      <c r="GM15" s="69"/>
      <c r="GN15" s="69"/>
      <c r="GO15" s="69"/>
      <c r="GP15" s="69"/>
      <c r="GQ15" s="69"/>
      <c r="GR15" s="69"/>
      <c r="GS15" s="69"/>
      <c r="GT15" s="69"/>
      <c r="GU15" s="69"/>
      <c r="GV15" s="69"/>
      <c r="GW15" s="69"/>
      <c r="GX15" s="69"/>
      <c r="GY15" s="69"/>
      <c r="GZ15" s="69"/>
      <c r="HA15" s="69"/>
    </row>
    <row r="16" s="38" customFormat="1" ht="21.75" customHeight="1" spans="1:209">
      <c r="A16" s="84"/>
      <c r="B16" s="84"/>
      <c r="C16" s="84"/>
      <c r="D16" s="84"/>
      <c r="E16" s="84"/>
      <c r="F16" s="84"/>
      <c r="G16" s="84"/>
      <c r="H16" s="84"/>
      <c r="I16" s="84"/>
      <c r="J16" s="84"/>
      <c r="K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Z16" s="96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  <c r="AN16" s="84"/>
      <c r="AO16" s="84"/>
      <c r="AP16" s="84"/>
      <c r="AQ16" s="84"/>
      <c r="AR16" s="84"/>
      <c r="AS16" s="84"/>
      <c r="AT16" s="84"/>
      <c r="AU16" s="84"/>
      <c r="AV16" s="84"/>
      <c r="AW16" s="84"/>
      <c r="AX16" s="84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69"/>
      <c r="CA16" s="69"/>
      <c r="CB16" s="69"/>
      <c r="CC16" s="69"/>
      <c r="CD16" s="69"/>
      <c r="CE16" s="69"/>
      <c r="CF16" s="69"/>
      <c r="CG16" s="69"/>
      <c r="CH16" s="69"/>
      <c r="CI16" s="69"/>
      <c r="CJ16" s="69"/>
      <c r="CK16" s="69"/>
      <c r="CL16" s="69"/>
      <c r="CM16" s="69"/>
      <c r="CN16" s="69"/>
      <c r="CO16" s="69"/>
      <c r="CP16" s="69"/>
      <c r="CQ16" s="69"/>
      <c r="CR16" s="69"/>
      <c r="CS16" s="69"/>
      <c r="CT16" s="69"/>
      <c r="CU16" s="69"/>
      <c r="CV16" s="69"/>
      <c r="CW16" s="69"/>
      <c r="CX16" s="69"/>
      <c r="CY16" s="69"/>
      <c r="CZ16" s="69"/>
      <c r="DA16" s="69"/>
      <c r="DB16" s="69"/>
      <c r="DC16" s="69"/>
      <c r="DD16" s="69"/>
      <c r="DE16" s="69"/>
      <c r="DF16" s="69"/>
      <c r="DG16" s="69"/>
      <c r="DH16" s="69"/>
      <c r="DI16" s="69"/>
      <c r="DJ16" s="69"/>
      <c r="DK16" s="69"/>
      <c r="DL16" s="69"/>
      <c r="DM16" s="69"/>
      <c r="DN16" s="69"/>
      <c r="DO16" s="69"/>
      <c r="DP16" s="69"/>
      <c r="DQ16" s="69"/>
      <c r="DR16" s="69"/>
      <c r="DS16" s="69"/>
      <c r="DT16" s="69"/>
      <c r="DU16" s="69"/>
      <c r="DV16" s="69"/>
      <c r="DW16" s="69"/>
      <c r="DX16" s="69"/>
      <c r="DY16" s="69"/>
      <c r="DZ16" s="69"/>
      <c r="EA16" s="69"/>
      <c r="EB16" s="69"/>
      <c r="EC16" s="69"/>
      <c r="ED16" s="69"/>
      <c r="EE16" s="69"/>
      <c r="EF16" s="69"/>
      <c r="EG16" s="69"/>
      <c r="EH16" s="69"/>
      <c r="EI16" s="69"/>
      <c r="EJ16" s="69"/>
      <c r="EK16" s="69"/>
      <c r="EL16" s="69"/>
      <c r="EM16" s="69"/>
      <c r="EN16" s="69"/>
      <c r="EO16" s="69"/>
      <c r="EP16" s="69"/>
      <c r="EQ16" s="69"/>
      <c r="ER16" s="69"/>
      <c r="ES16" s="69"/>
      <c r="ET16" s="69"/>
      <c r="EU16" s="69"/>
      <c r="EV16" s="69"/>
      <c r="EW16" s="69"/>
      <c r="EX16" s="69"/>
      <c r="EY16" s="69"/>
      <c r="EZ16" s="69"/>
      <c r="FA16" s="69"/>
      <c r="FB16" s="69"/>
      <c r="FC16" s="69"/>
      <c r="FD16" s="69"/>
      <c r="FE16" s="69"/>
      <c r="FF16" s="69"/>
      <c r="FG16" s="69"/>
      <c r="FH16" s="69"/>
      <c r="FI16" s="69"/>
      <c r="FJ16" s="69"/>
      <c r="FK16" s="69"/>
      <c r="FL16" s="69"/>
      <c r="FM16" s="69"/>
      <c r="FN16" s="69"/>
      <c r="FO16" s="69"/>
      <c r="FP16" s="69"/>
      <c r="FQ16" s="69"/>
      <c r="FR16" s="69"/>
      <c r="FS16" s="69"/>
      <c r="FT16" s="69"/>
      <c r="FU16" s="69"/>
      <c r="FV16" s="69"/>
      <c r="FW16" s="69"/>
      <c r="FX16" s="69"/>
      <c r="FY16" s="69"/>
      <c r="FZ16" s="69"/>
      <c r="GA16" s="69"/>
      <c r="GB16" s="69"/>
      <c r="GC16" s="69"/>
      <c r="GD16" s="69"/>
      <c r="GE16" s="69"/>
      <c r="GF16" s="69"/>
      <c r="GG16" s="69"/>
      <c r="GH16" s="69"/>
      <c r="GI16" s="69"/>
      <c r="GJ16" s="69"/>
      <c r="GK16" s="69"/>
      <c r="GL16" s="69"/>
      <c r="GM16" s="69"/>
      <c r="GN16" s="69"/>
      <c r="GO16" s="69"/>
      <c r="GP16" s="69"/>
      <c r="GQ16" s="69"/>
      <c r="GR16" s="69"/>
      <c r="GS16" s="69"/>
      <c r="GT16" s="69"/>
      <c r="GU16" s="69"/>
      <c r="GV16" s="69"/>
      <c r="GW16" s="69"/>
      <c r="GX16" s="69"/>
      <c r="GY16" s="69"/>
      <c r="GZ16" s="69"/>
      <c r="HA16" s="69"/>
    </row>
    <row r="17" s="38" customFormat="1" ht="21.75" customHeight="1" spans="1:209">
      <c r="A17" s="84"/>
      <c r="B17" s="84"/>
      <c r="C17" s="84"/>
      <c r="D17" s="84"/>
      <c r="E17" s="84"/>
      <c r="F17" s="84"/>
      <c r="G17" s="84"/>
      <c r="H17" s="84"/>
      <c r="I17" s="84"/>
      <c r="J17" s="84"/>
      <c r="K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Z17" s="96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N17" s="84"/>
      <c r="AO17" s="84"/>
      <c r="AP17" s="84"/>
      <c r="AQ17" s="84"/>
      <c r="AR17" s="84"/>
      <c r="AS17" s="84"/>
      <c r="AT17" s="84"/>
      <c r="AU17" s="84"/>
      <c r="AV17" s="84"/>
      <c r="AW17" s="84"/>
      <c r="AX17" s="84"/>
      <c r="BA17" s="69"/>
      <c r="BB17" s="69"/>
      <c r="BC17" s="69"/>
      <c r="BD17" s="69"/>
      <c r="BE17" s="69"/>
      <c r="BF17" s="69"/>
      <c r="BG17" s="69"/>
      <c r="BH17" s="69"/>
      <c r="BI17" s="69"/>
      <c r="BJ17" s="69"/>
      <c r="BK17" s="69"/>
      <c r="BL17" s="69"/>
      <c r="BM17" s="69"/>
      <c r="BN17" s="69"/>
      <c r="BO17" s="69"/>
      <c r="BP17" s="69"/>
      <c r="BQ17" s="69"/>
      <c r="BR17" s="69"/>
      <c r="BS17" s="69"/>
      <c r="BT17" s="69"/>
      <c r="BU17" s="69"/>
      <c r="BV17" s="69"/>
      <c r="BW17" s="69"/>
      <c r="BX17" s="69"/>
      <c r="BY17" s="69"/>
      <c r="BZ17" s="69"/>
      <c r="CA17" s="69"/>
      <c r="CB17" s="69"/>
      <c r="CC17" s="69"/>
      <c r="CD17" s="69"/>
      <c r="CE17" s="69"/>
      <c r="CF17" s="69"/>
      <c r="CG17" s="69"/>
      <c r="CH17" s="69"/>
      <c r="CI17" s="69"/>
      <c r="CJ17" s="69"/>
      <c r="CK17" s="69"/>
      <c r="CL17" s="69"/>
      <c r="CM17" s="69"/>
      <c r="CN17" s="69"/>
      <c r="CO17" s="69"/>
      <c r="CP17" s="69"/>
      <c r="CQ17" s="69"/>
      <c r="CR17" s="69"/>
      <c r="CS17" s="69"/>
      <c r="CT17" s="69"/>
      <c r="CU17" s="69"/>
      <c r="CV17" s="69"/>
      <c r="CW17" s="69"/>
      <c r="CX17" s="69"/>
      <c r="CY17" s="69"/>
      <c r="CZ17" s="69"/>
      <c r="DA17" s="69"/>
      <c r="DB17" s="69"/>
      <c r="DC17" s="69"/>
      <c r="DD17" s="69"/>
      <c r="DE17" s="69"/>
      <c r="DF17" s="69"/>
      <c r="DG17" s="69"/>
      <c r="DH17" s="69"/>
      <c r="DI17" s="69"/>
      <c r="DJ17" s="69"/>
      <c r="DK17" s="69"/>
      <c r="DL17" s="69"/>
      <c r="DM17" s="69"/>
      <c r="DN17" s="69"/>
      <c r="DO17" s="69"/>
      <c r="DP17" s="69"/>
      <c r="DQ17" s="69"/>
      <c r="DR17" s="69"/>
      <c r="DS17" s="69"/>
      <c r="DT17" s="69"/>
      <c r="DU17" s="69"/>
      <c r="DV17" s="69"/>
      <c r="DW17" s="69"/>
      <c r="DX17" s="69"/>
      <c r="DY17" s="69"/>
      <c r="DZ17" s="69"/>
      <c r="EA17" s="69"/>
      <c r="EB17" s="69"/>
      <c r="EC17" s="69"/>
      <c r="ED17" s="69"/>
      <c r="EE17" s="69"/>
      <c r="EF17" s="69"/>
      <c r="EG17" s="69"/>
      <c r="EH17" s="69"/>
      <c r="EI17" s="69"/>
      <c r="EJ17" s="69"/>
      <c r="EK17" s="69"/>
      <c r="EL17" s="69"/>
      <c r="EM17" s="69"/>
      <c r="EN17" s="69"/>
      <c r="EO17" s="69"/>
      <c r="EP17" s="69"/>
      <c r="EQ17" s="69"/>
      <c r="ER17" s="69"/>
      <c r="ES17" s="69"/>
      <c r="ET17" s="69"/>
      <c r="EU17" s="69"/>
      <c r="EV17" s="69"/>
      <c r="EW17" s="69"/>
      <c r="EX17" s="69"/>
      <c r="EY17" s="69"/>
      <c r="EZ17" s="69"/>
      <c r="FA17" s="69"/>
      <c r="FB17" s="69"/>
      <c r="FC17" s="69"/>
      <c r="FD17" s="69"/>
      <c r="FE17" s="69"/>
      <c r="FF17" s="69"/>
      <c r="FG17" s="69"/>
      <c r="FH17" s="69"/>
      <c r="FI17" s="69"/>
      <c r="FJ17" s="69"/>
      <c r="FK17" s="69"/>
      <c r="FL17" s="69"/>
      <c r="FM17" s="69"/>
      <c r="FN17" s="69"/>
      <c r="FO17" s="69"/>
      <c r="FP17" s="69"/>
      <c r="FQ17" s="69"/>
      <c r="FR17" s="69"/>
      <c r="FS17" s="69"/>
      <c r="FT17" s="69"/>
      <c r="FU17" s="69"/>
      <c r="FV17" s="69"/>
      <c r="FW17" s="69"/>
      <c r="FX17" s="69"/>
      <c r="FY17" s="69"/>
      <c r="FZ17" s="69"/>
      <c r="GA17" s="69"/>
      <c r="GB17" s="69"/>
      <c r="GC17" s="69"/>
      <c r="GD17" s="69"/>
      <c r="GE17" s="69"/>
      <c r="GF17" s="69"/>
      <c r="GG17" s="69"/>
      <c r="GH17" s="69"/>
      <c r="GI17" s="69"/>
      <c r="GJ17" s="69"/>
      <c r="GK17" s="69"/>
      <c r="GL17" s="69"/>
      <c r="GM17" s="69"/>
      <c r="GN17" s="69"/>
      <c r="GO17" s="69"/>
      <c r="GP17" s="69"/>
      <c r="GQ17" s="69"/>
      <c r="GR17" s="69"/>
      <c r="GS17" s="69"/>
      <c r="GT17" s="69"/>
      <c r="GU17" s="69"/>
      <c r="GV17" s="69"/>
      <c r="GW17" s="69"/>
      <c r="GX17" s="69"/>
      <c r="GY17" s="69"/>
      <c r="GZ17" s="69"/>
      <c r="HA17" s="69"/>
    </row>
    <row r="18" s="38" customFormat="1" ht="21.75" customHeight="1" spans="1:209">
      <c r="A18" s="84"/>
      <c r="B18" s="84"/>
      <c r="C18" s="84"/>
      <c r="D18" s="84"/>
      <c r="E18" s="84"/>
      <c r="F18" s="84"/>
      <c r="G18" s="84"/>
      <c r="H18" s="84"/>
      <c r="I18" s="84"/>
      <c r="J18" s="84"/>
      <c r="K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Z18" s="96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N18" s="84"/>
      <c r="AO18" s="84"/>
      <c r="AP18" s="84"/>
      <c r="AQ18" s="84"/>
      <c r="AR18" s="84"/>
      <c r="AS18" s="84"/>
      <c r="AT18" s="84"/>
      <c r="AU18" s="84"/>
      <c r="AV18" s="84"/>
      <c r="AW18" s="84"/>
      <c r="AX18" s="84"/>
      <c r="BA18" s="69"/>
      <c r="BB18" s="69"/>
      <c r="BC18" s="69"/>
      <c r="BD18" s="69"/>
      <c r="BE18" s="69"/>
      <c r="BF18" s="69"/>
      <c r="BG18" s="69"/>
      <c r="BH18" s="69"/>
      <c r="BI18" s="69"/>
      <c r="BJ18" s="69"/>
      <c r="BK18" s="69"/>
      <c r="BL18" s="69"/>
      <c r="BM18" s="69"/>
      <c r="BN18" s="69"/>
      <c r="BO18" s="69"/>
      <c r="BP18" s="69"/>
      <c r="BQ18" s="69"/>
      <c r="BR18" s="69"/>
      <c r="BS18" s="69"/>
      <c r="BT18" s="69"/>
      <c r="BU18" s="69"/>
      <c r="BV18" s="69"/>
      <c r="BW18" s="69"/>
      <c r="BX18" s="69"/>
      <c r="BY18" s="69"/>
      <c r="BZ18" s="69"/>
      <c r="CA18" s="69"/>
      <c r="CB18" s="69"/>
      <c r="CC18" s="69"/>
      <c r="CD18" s="69"/>
      <c r="CE18" s="69"/>
      <c r="CF18" s="69"/>
      <c r="CG18" s="69"/>
      <c r="CH18" s="69"/>
      <c r="CI18" s="69"/>
      <c r="CJ18" s="69"/>
      <c r="CK18" s="69"/>
      <c r="CL18" s="69"/>
      <c r="CM18" s="69"/>
      <c r="CN18" s="69"/>
      <c r="CO18" s="69"/>
      <c r="CP18" s="69"/>
      <c r="CQ18" s="69"/>
      <c r="CR18" s="69"/>
      <c r="CS18" s="69"/>
      <c r="CT18" s="69"/>
      <c r="CU18" s="69"/>
      <c r="CV18" s="69"/>
      <c r="CW18" s="69"/>
      <c r="CX18" s="69"/>
      <c r="CY18" s="69"/>
      <c r="CZ18" s="69"/>
      <c r="DA18" s="69"/>
      <c r="DB18" s="69"/>
      <c r="DC18" s="69"/>
      <c r="DD18" s="69"/>
      <c r="DE18" s="69"/>
      <c r="DF18" s="69"/>
      <c r="DG18" s="69"/>
      <c r="DH18" s="69"/>
      <c r="DI18" s="69"/>
      <c r="DJ18" s="69"/>
      <c r="DK18" s="69"/>
      <c r="DL18" s="69"/>
      <c r="DM18" s="69"/>
      <c r="DN18" s="69"/>
      <c r="DO18" s="69"/>
      <c r="DP18" s="69"/>
      <c r="DQ18" s="69"/>
      <c r="DR18" s="69"/>
      <c r="DS18" s="69"/>
      <c r="DT18" s="69"/>
      <c r="DU18" s="69"/>
      <c r="DV18" s="69"/>
      <c r="DW18" s="69"/>
      <c r="DX18" s="69"/>
      <c r="DY18" s="69"/>
      <c r="DZ18" s="69"/>
      <c r="EA18" s="69"/>
      <c r="EB18" s="69"/>
      <c r="EC18" s="69"/>
      <c r="ED18" s="69"/>
      <c r="EE18" s="69"/>
      <c r="EF18" s="69"/>
      <c r="EG18" s="69"/>
      <c r="EH18" s="69"/>
      <c r="EI18" s="69"/>
      <c r="EJ18" s="69"/>
      <c r="EK18" s="69"/>
      <c r="EL18" s="69"/>
      <c r="EM18" s="69"/>
      <c r="EN18" s="69"/>
      <c r="EO18" s="69"/>
      <c r="EP18" s="69"/>
      <c r="EQ18" s="69"/>
      <c r="ER18" s="69"/>
      <c r="ES18" s="69"/>
      <c r="ET18" s="69"/>
      <c r="EU18" s="69"/>
      <c r="EV18" s="69"/>
      <c r="EW18" s="69"/>
      <c r="EX18" s="69"/>
      <c r="EY18" s="69"/>
      <c r="EZ18" s="69"/>
      <c r="FA18" s="69"/>
      <c r="FB18" s="69"/>
      <c r="FC18" s="69"/>
      <c r="FD18" s="69"/>
      <c r="FE18" s="69"/>
      <c r="FF18" s="69"/>
      <c r="FG18" s="69"/>
      <c r="FH18" s="69"/>
      <c r="FI18" s="69"/>
      <c r="FJ18" s="69"/>
      <c r="FK18" s="69"/>
      <c r="FL18" s="69"/>
      <c r="FM18" s="69"/>
      <c r="FN18" s="69"/>
      <c r="FO18" s="69"/>
      <c r="FP18" s="69"/>
      <c r="FQ18" s="69"/>
      <c r="FR18" s="69"/>
      <c r="FS18" s="69"/>
      <c r="FT18" s="69"/>
      <c r="FU18" s="69"/>
      <c r="FV18" s="69"/>
      <c r="FW18" s="69"/>
      <c r="FX18" s="69"/>
      <c r="FY18" s="69"/>
      <c r="FZ18" s="69"/>
      <c r="GA18" s="69"/>
      <c r="GB18" s="69"/>
      <c r="GC18" s="69"/>
      <c r="GD18" s="69"/>
      <c r="GE18" s="69"/>
      <c r="GF18" s="69"/>
      <c r="GG18" s="69"/>
      <c r="GH18" s="69"/>
      <c r="GI18" s="69"/>
      <c r="GJ18" s="69"/>
      <c r="GK18" s="69"/>
      <c r="GL18" s="69"/>
      <c r="GM18" s="69"/>
      <c r="GN18" s="69"/>
      <c r="GO18" s="69"/>
      <c r="GP18" s="69"/>
      <c r="GQ18" s="69"/>
      <c r="GR18" s="69"/>
      <c r="GS18" s="69"/>
      <c r="GT18" s="69"/>
      <c r="GU18" s="69"/>
      <c r="GV18" s="69"/>
      <c r="GW18" s="69"/>
      <c r="GX18" s="69"/>
      <c r="GY18" s="69"/>
      <c r="GZ18" s="69"/>
      <c r="HA18" s="69"/>
    </row>
    <row r="19" s="38" customFormat="1" ht="21.75" customHeight="1" spans="1:209">
      <c r="A19" s="84"/>
      <c r="B19" s="84"/>
      <c r="C19" s="84"/>
      <c r="D19" s="84"/>
      <c r="E19" s="84"/>
      <c r="F19" s="84"/>
      <c r="G19" s="84"/>
      <c r="H19" s="84"/>
      <c r="I19" s="84"/>
      <c r="J19" s="84"/>
      <c r="K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Z19" s="96"/>
      <c r="AA19" s="84"/>
      <c r="AB19" s="84"/>
      <c r="AC19" s="84"/>
      <c r="AD19" s="84"/>
      <c r="AE19" s="84"/>
      <c r="AF19" s="84"/>
      <c r="AG19" s="84"/>
      <c r="AH19" s="84"/>
      <c r="AI19" s="84"/>
      <c r="AJ19" s="84"/>
      <c r="AK19" s="84"/>
      <c r="AN19" s="84"/>
      <c r="AO19" s="84"/>
      <c r="AP19" s="84"/>
      <c r="AQ19" s="84"/>
      <c r="AR19" s="84"/>
      <c r="AS19" s="84"/>
      <c r="AT19" s="84"/>
      <c r="AU19" s="84"/>
      <c r="AV19" s="84"/>
      <c r="AW19" s="84"/>
      <c r="AX19" s="84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  <c r="BL19" s="69"/>
      <c r="BM19" s="69"/>
      <c r="BN19" s="69"/>
      <c r="BO19" s="69"/>
      <c r="BP19" s="69"/>
      <c r="BQ19" s="69"/>
      <c r="BR19" s="69"/>
      <c r="BS19" s="69"/>
      <c r="BT19" s="69"/>
      <c r="BU19" s="69"/>
      <c r="BV19" s="69"/>
      <c r="BW19" s="69"/>
      <c r="BX19" s="69"/>
      <c r="BY19" s="69"/>
      <c r="BZ19" s="69"/>
      <c r="CA19" s="69"/>
      <c r="CB19" s="69"/>
      <c r="CC19" s="69"/>
      <c r="CD19" s="69"/>
      <c r="CE19" s="69"/>
      <c r="CF19" s="69"/>
      <c r="CG19" s="69"/>
      <c r="CH19" s="69"/>
      <c r="CI19" s="69"/>
      <c r="CJ19" s="69"/>
      <c r="CK19" s="69"/>
      <c r="CL19" s="69"/>
      <c r="CM19" s="69"/>
      <c r="CN19" s="69"/>
      <c r="CO19" s="69"/>
      <c r="CP19" s="69"/>
      <c r="CQ19" s="69"/>
      <c r="CR19" s="69"/>
      <c r="CS19" s="69"/>
      <c r="CT19" s="69"/>
      <c r="CU19" s="69"/>
      <c r="CV19" s="69"/>
      <c r="CW19" s="69"/>
      <c r="CX19" s="69"/>
      <c r="CY19" s="69"/>
      <c r="CZ19" s="69"/>
      <c r="DA19" s="69"/>
      <c r="DB19" s="69"/>
      <c r="DC19" s="69"/>
      <c r="DD19" s="69"/>
      <c r="DE19" s="69"/>
      <c r="DF19" s="69"/>
      <c r="DG19" s="69"/>
      <c r="DH19" s="69"/>
      <c r="DI19" s="69"/>
      <c r="DJ19" s="69"/>
      <c r="DK19" s="69"/>
      <c r="DL19" s="69"/>
      <c r="DM19" s="69"/>
      <c r="DN19" s="69"/>
      <c r="DO19" s="69"/>
      <c r="DP19" s="69"/>
      <c r="DQ19" s="69"/>
      <c r="DR19" s="69"/>
      <c r="DS19" s="69"/>
      <c r="DT19" s="69"/>
      <c r="DU19" s="69"/>
      <c r="DV19" s="69"/>
      <c r="DW19" s="69"/>
      <c r="DX19" s="69"/>
      <c r="DY19" s="69"/>
      <c r="DZ19" s="69"/>
      <c r="EA19" s="69"/>
      <c r="EB19" s="69"/>
      <c r="EC19" s="69"/>
      <c r="ED19" s="69"/>
      <c r="EE19" s="69"/>
      <c r="EF19" s="69"/>
      <c r="EG19" s="69"/>
      <c r="EH19" s="69"/>
      <c r="EI19" s="69"/>
      <c r="EJ19" s="69"/>
      <c r="EK19" s="69"/>
      <c r="EL19" s="69"/>
      <c r="EM19" s="69"/>
      <c r="EN19" s="69"/>
      <c r="EO19" s="69"/>
      <c r="EP19" s="69"/>
      <c r="EQ19" s="69"/>
      <c r="ER19" s="69"/>
      <c r="ES19" s="69"/>
      <c r="ET19" s="69"/>
      <c r="EU19" s="69"/>
      <c r="EV19" s="69"/>
      <c r="EW19" s="69"/>
      <c r="EX19" s="69"/>
      <c r="EY19" s="69"/>
      <c r="EZ19" s="69"/>
      <c r="FA19" s="69"/>
      <c r="FB19" s="69"/>
      <c r="FC19" s="69"/>
      <c r="FD19" s="69"/>
      <c r="FE19" s="69"/>
      <c r="FF19" s="69"/>
      <c r="FG19" s="69"/>
      <c r="FH19" s="69"/>
      <c r="FI19" s="69"/>
      <c r="FJ19" s="69"/>
      <c r="FK19" s="69"/>
      <c r="FL19" s="69"/>
      <c r="FM19" s="69"/>
      <c r="FN19" s="69"/>
      <c r="FO19" s="69"/>
      <c r="FP19" s="69"/>
      <c r="FQ19" s="69"/>
      <c r="FR19" s="69"/>
      <c r="FS19" s="69"/>
      <c r="FT19" s="69"/>
      <c r="FU19" s="69"/>
      <c r="FV19" s="69"/>
      <c r="FW19" s="69"/>
      <c r="FX19" s="69"/>
      <c r="FY19" s="69"/>
      <c r="FZ19" s="69"/>
      <c r="GA19" s="69"/>
      <c r="GB19" s="69"/>
      <c r="GC19" s="69"/>
      <c r="GD19" s="69"/>
      <c r="GE19" s="69"/>
      <c r="GF19" s="69"/>
      <c r="GG19" s="69"/>
      <c r="GH19" s="69"/>
      <c r="GI19" s="69"/>
      <c r="GJ19" s="69"/>
      <c r="GK19" s="69"/>
      <c r="GL19" s="69"/>
      <c r="GM19" s="69"/>
      <c r="GN19" s="69"/>
      <c r="GO19" s="69"/>
      <c r="GP19" s="69"/>
      <c r="GQ19" s="69"/>
      <c r="GR19" s="69"/>
      <c r="GS19" s="69"/>
      <c r="GT19" s="69"/>
      <c r="GU19" s="69"/>
      <c r="GV19" s="69"/>
      <c r="GW19" s="69"/>
      <c r="GX19" s="69"/>
      <c r="GY19" s="69"/>
      <c r="GZ19" s="69"/>
      <c r="HA19" s="69"/>
    </row>
    <row r="20" s="38" customFormat="1" ht="21.75" customHeight="1" spans="1:209">
      <c r="A20" s="84"/>
      <c r="B20" s="84"/>
      <c r="C20" s="84"/>
      <c r="D20" s="84"/>
      <c r="E20" s="84"/>
      <c r="F20" s="84"/>
      <c r="G20" s="84"/>
      <c r="H20" s="84"/>
      <c r="I20" s="84"/>
      <c r="J20" s="84"/>
      <c r="K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Z20" s="96"/>
      <c r="AA20" s="84"/>
      <c r="AB20" s="84"/>
      <c r="AC20" s="84"/>
      <c r="AD20" s="84"/>
      <c r="AE20" s="84"/>
      <c r="AF20" s="84"/>
      <c r="AG20" s="84"/>
      <c r="AH20" s="84"/>
      <c r="AI20" s="84"/>
      <c r="AJ20" s="84"/>
      <c r="AK20" s="84"/>
      <c r="AN20" s="84"/>
      <c r="AO20" s="84"/>
      <c r="AP20" s="84"/>
      <c r="AQ20" s="84"/>
      <c r="AR20" s="84"/>
      <c r="AS20" s="84"/>
      <c r="AT20" s="84"/>
      <c r="AU20" s="84"/>
      <c r="AV20" s="84"/>
      <c r="AW20" s="84"/>
      <c r="AX20" s="84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  <c r="BM20" s="69"/>
      <c r="BN20" s="69"/>
      <c r="BO20" s="69"/>
      <c r="BP20" s="69"/>
      <c r="BQ20" s="69"/>
      <c r="BR20" s="69"/>
      <c r="BS20" s="69"/>
      <c r="BT20" s="69"/>
      <c r="BU20" s="69"/>
      <c r="BV20" s="69"/>
      <c r="BW20" s="69"/>
      <c r="BX20" s="69"/>
      <c r="BY20" s="69"/>
      <c r="BZ20" s="69"/>
      <c r="CA20" s="69"/>
      <c r="CB20" s="69"/>
      <c r="CC20" s="69"/>
      <c r="CD20" s="69"/>
      <c r="CE20" s="69"/>
      <c r="CF20" s="69"/>
      <c r="CG20" s="69"/>
      <c r="CH20" s="69"/>
      <c r="CI20" s="69"/>
      <c r="CJ20" s="69"/>
      <c r="CK20" s="69"/>
      <c r="CL20" s="69"/>
      <c r="CM20" s="69"/>
      <c r="CN20" s="69"/>
      <c r="CO20" s="69"/>
      <c r="CP20" s="69"/>
      <c r="CQ20" s="69"/>
      <c r="CR20" s="69"/>
      <c r="CS20" s="69"/>
      <c r="CT20" s="69"/>
      <c r="CU20" s="69"/>
      <c r="CV20" s="69"/>
      <c r="CW20" s="69"/>
      <c r="CX20" s="69"/>
      <c r="CY20" s="69"/>
      <c r="CZ20" s="69"/>
      <c r="DA20" s="69"/>
      <c r="DB20" s="69"/>
      <c r="DC20" s="69"/>
      <c r="DD20" s="69"/>
      <c r="DE20" s="69"/>
      <c r="DF20" s="69"/>
      <c r="DG20" s="69"/>
      <c r="DH20" s="69"/>
      <c r="DI20" s="69"/>
      <c r="DJ20" s="69"/>
      <c r="DK20" s="69"/>
      <c r="DL20" s="69"/>
      <c r="DM20" s="69"/>
      <c r="DN20" s="69"/>
      <c r="DO20" s="69"/>
      <c r="DP20" s="69"/>
      <c r="DQ20" s="69"/>
      <c r="DR20" s="69"/>
      <c r="DS20" s="69"/>
      <c r="DT20" s="69"/>
      <c r="DU20" s="69"/>
      <c r="DV20" s="69"/>
      <c r="DW20" s="69"/>
      <c r="DX20" s="69"/>
      <c r="DY20" s="69"/>
      <c r="DZ20" s="69"/>
      <c r="EA20" s="69"/>
      <c r="EB20" s="69"/>
      <c r="EC20" s="69"/>
      <c r="ED20" s="69"/>
      <c r="EE20" s="69"/>
      <c r="EF20" s="69"/>
      <c r="EG20" s="69"/>
      <c r="EH20" s="69"/>
      <c r="EI20" s="69"/>
      <c r="EJ20" s="69"/>
      <c r="EK20" s="69"/>
      <c r="EL20" s="69"/>
      <c r="EM20" s="69"/>
      <c r="EN20" s="69"/>
      <c r="EO20" s="69"/>
      <c r="EP20" s="69"/>
      <c r="EQ20" s="69"/>
      <c r="ER20" s="69"/>
      <c r="ES20" s="69"/>
      <c r="ET20" s="69"/>
      <c r="EU20" s="69"/>
      <c r="EV20" s="69"/>
      <c r="EW20" s="69"/>
      <c r="EX20" s="69"/>
      <c r="EY20" s="69"/>
      <c r="EZ20" s="69"/>
      <c r="FA20" s="69"/>
      <c r="FB20" s="69"/>
      <c r="FC20" s="69"/>
      <c r="FD20" s="69"/>
      <c r="FE20" s="69"/>
      <c r="FF20" s="69"/>
      <c r="FG20" s="69"/>
      <c r="FH20" s="69"/>
      <c r="FI20" s="69"/>
      <c r="FJ20" s="69"/>
      <c r="FK20" s="69"/>
      <c r="FL20" s="69"/>
      <c r="FM20" s="69"/>
      <c r="FN20" s="69"/>
      <c r="FO20" s="69"/>
      <c r="FP20" s="69"/>
      <c r="FQ20" s="69"/>
      <c r="FR20" s="69"/>
      <c r="FS20" s="69"/>
      <c r="FT20" s="69"/>
      <c r="FU20" s="69"/>
      <c r="FV20" s="69"/>
      <c r="FW20" s="69"/>
      <c r="FX20" s="69"/>
      <c r="FY20" s="69"/>
      <c r="FZ20" s="69"/>
      <c r="GA20" s="69"/>
      <c r="GB20" s="69"/>
      <c r="GC20" s="69"/>
      <c r="GD20" s="69"/>
      <c r="GE20" s="69"/>
      <c r="GF20" s="69"/>
      <c r="GG20" s="69"/>
      <c r="GH20" s="69"/>
      <c r="GI20" s="69"/>
      <c r="GJ20" s="69"/>
      <c r="GK20" s="69"/>
      <c r="GL20" s="69"/>
      <c r="GM20" s="69"/>
      <c r="GN20" s="69"/>
      <c r="GO20" s="69"/>
      <c r="GP20" s="69"/>
      <c r="GQ20" s="69"/>
      <c r="GR20" s="69"/>
      <c r="GS20" s="69"/>
      <c r="GT20" s="69"/>
      <c r="GU20" s="69"/>
      <c r="GV20" s="69"/>
      <c r="GW20" s="69"/>
      <c r="GX20" s="69"/>
      <c r="GY20" s="69"/>
      <c r="GZ20" s="69"/>
      <c r="HA20" s="69"/>
    </row>
  </sheetData>
  <sheetProtection formatCells="0" formatColumns="0" formatRows="0"/>
  <mergeCells count="34">
    <mergeCell ref="A2:Z2"/>
    <mergeCell ref="AA2:AZ2"/>
    <mergeCell ref="A4:M4"/>
    <mergeCell ref="N4:Z4"/>
    <mergeCell ref="AA4:AM4"/>
    <mergeCell ref="AN4:AZ4"/>
    <mergeCell ref="B5:E5"/>
    <mergeCell ref="O5:R5"/>
    <mergeCell ref="AB5:AE5"/>
    <mergeCell ref="AO5:AR5"/>
    <mergeCell ref="J6:M6"/>
    <mergeCell ref="W6:Z6"/>
    <mergeCell ref="AJ6:AM6"/>
    <mergeCell ref="AW6:AZ6"/>
    <mergeCell ref="A5:A7"/>
    <mergeCell ref="B6:B7"/>
    <mergeCell ref="C6:C7"/>
    <mergeCell ref="D6:D7"/>
    <mergeCell ref="E6:E7"/>
    <mergeCell ref="N5:N7"/>
    <mergeCell ref="O6:O7"/>
    <mergeCell ref="P6:P7"/>
    <mergeCell ref="Q6:Q7"/>
    <mergeCell ref="R6:R7"/>
    <mergeCell ref="AA5:AA7"/>
    <mergeCell ref="AB6:AB7"/>
    <mergeCell ref="AC6:AC7"/>
    <mergeCell ref="AD6:AD7"/>
    <mergeCell ref="AE6:AE7"/>
    <mergeCell ref="AN5:AN7"/>
    <mergeCell ref="AO6:AO7"/>
    <mergeCell ref="AP6:AP7"/>
    <mergeCell ref="AQ6:AQ7"/>
    <mergeCell ref="AR6:AR7"/>
  </mergeCells>
  <printOptions horizontalCentered="1"/>
  <pageMargins left="0.393055555555556" right="0.393055555555556" top="0.393055555555556" bottom="0.393055555555556" header="0.393055555555556" footer="0.393055555555556"/>
  <pageSetup paperSize="8" scale="90" fitToHeight="100" orientation="landscape" verticalDpi="300"/>
  <headerFooter alignWithMargins="0">
    <oddFooter>&amp;C第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P50"/>
  <sheetViews>
    <sheetView showGridLines="0" showZeros="0" tabSelected="1" workbookViewId="0">
      <selection activeCell="A8" sqref="A8"/>
    </sheetView>
  </sheetViews>
  <sheetFormatPr defaultColWidth="9" defaultRowHeight="10.8"/>
  <cols>
    <col min="1" max="1" width="23.125" customWidth="1"/>
    <col min="2" max="2" width="44" customWidth="1"/>
    <col min="3" max="3" width="31.875" customWidth="1"/>
    <col min="4" max="4" width="30.625" customWidth="1"/>
    <col min="5" max="5" width="25.375" customWidth="1"/>
    <col min="6" max="6" width="22" customWidth="1"/>
    <col min="7" max="7" width="23.375" customWidth="1"/>
    <col min="8" max="8" width="18.5" customWidth="1"/>
    <col min="9" max="9" width="16.5" customWidth="1"/>
    <col min="10" max="11" width="13.875" customWidth="1"/>
    <col min="12" max="12" width="12.375" customWidth="1"/>
    <col min="13" max="13" width="12.5" customWidth="1"/>
    <col min="14" max="15" width="12.875" customWidth="1"/>
    <col min="16" max="16" width="21.125" customWidth="1"/>
    <col min="17" max="17" width="12.875" customWidth="1"/>
    <col min="18" max="19" width="13.875" customWidth="1"/>
    <col min="20" max="20" width="14.5" customWidth="1"/>
    <col min="21" max="21" width="22" customWidth="1"/>
    <col min="22" max="22" width="23.375" customWidth="1"/>
    <col min="23" max="23" width="18.5" customWidth="1"/>
    <col min="24" max="24" width="16.5" customWidth="1"/>
    <col min="25" max="26" width="13.875" customWidth="1"/>
    <col min="27" max="27" width="12.375" customWidth="1"/>
    <col min="28" max="28" width="12.5" customWidth="1"/>
    <col min="29" max="30" width="12.875" customWidth="1"/>
    <col min="31" max="31" width="21.125" customWidth="1"/>
    <col min="32" max="32" width="22.625" customWidth="1"/>
    <col min="33" max="33" width="24.875" style="4" customWidth="1"/>
    <col min="34" max="34" width="35.25" style="4" customWidth="1"/>
    <col min="35" max="35" width="25.625" style="4" customWidth="1"/>
    <col min="36" max="36" width="11.25" customWidth="1"/>
    <col min="37" max="37" width="11.875" customWidth="1"/>
    <col min="38" max="38" width="15.375" customWidth="1"/>
    <col min="39" max="39" width="16.5" customWidth="1"/>
    <col min="40" max="41" width="13.875" customWidth="1"/>
    <col min="42" max="42" width="12.375" customWidth="1"/>
    <col min="43" max="43" width="12.5" customWidth="1"/>
    <col min="44" max="45" width="12.875" customWidth="1"/>
    <col min="47" max="47" width="30.5" customWidth="1"/>
    <col min="48" max="49" width="29.625" customWidth="1"/>
    <col min="50" max="50" width="16.75" customWidth="1"/>
    <col min="51" max="51" width="17" customWidth="1"/>
    <col min="52" max="52" width="15.125" customWidth="1"/>
    <col min="53" max="53" width="13.375" customWidth="1"/>
    <col min="54" max="54" width="13.625" customWidth="1"/>
    <col min="55" max="55" width="12.375" customWidth="1"/>
    <col min="59" max="59" width="10" customWidth="1"/>
    <col min="60" max="60" width="11" customWidth="1"/>
  </cols>
  <sheetData>
    <row r="1" ht="18" customHeight="1" spans="1:60">
      <c r="A1" s="5"/>
      <c r="B1" s="5"/>
      <c r="C1" s="5"/>
      <c r="D1" s="5"/>
      <c r="E1" s="5"/>
      <c r="F1" s="6"/>
      <c r="G1" s="6"/>
      <c r="H1" s="6"/>
      <c r="I1" s="6"/>
      <c r="J1" s="6"/>
      <c r="K1" s="6"/>
      <c r="L1" s="6"/>
      <c r="M1" s="6"/>
      <c r="N1" s="6"/>
      <c r="O1" s="28"/>
      <c r="P1" s="5"/>
      <c r="Q1" s="5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28" t="s">
        <v>84</v>
      </c>
      <c r="AE1" s="5"/>
      <c r="AF1" s="5"/>
      <c r="AG1" s="45"/>
      <c r="AH1" s="45"/>
      <c r="AI1" s="45"/>
      <c r="AJ1" s="6"/>
      <c r="AK1" s="6"/>
      <c r="AL1" s="6"/>
      <c r="AM1" s="6"/>
      <c r="AN1" s="6"/>
      <c r="AO1" s="6"/>
      <c r="AP1" s="6"/>
      <c r="AQ1" s="6"/>
      <c r="AR1" s="6"/>
      <c r="AS1" s="28"/>
      <c r="AT1" s="5"/>
      <c r="AU1" s="5"/>
      <c r="AV1" s="5"/>
      <c r="AW1" s="5"/>
      <c r="AX1" s="5"/>
      <c r="AY1" s="6"/>
      <c r="AZ1" s="6"/>
      <c r="BA1" s="6"/>
      <c r="BB1" s="6"/>
      <c r="BC1" s="6"/>
      <c r="BD1" s="6"/>
      <c r="BE1" s="6"/>
      <c r="BF1" s="6"/>
      <c r="BG1" s="6"/>
      <c r="BH1" s="28" t="s">
        <v>84</v>
      </c>
    </row>
    <row r="2" ht="18" customHeight="1" spans="1:60">
      <c r="A2" s="7" t="s">
        <v>85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 t="s">
        <v>85</v>
      </c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</row>
    <row r="3" ht="18" customHeight="1" spans="1:60">
      <c r="A3" s="8"/>
      <c r="B3" s="8"/>
      <c r="C3" s="8"/>
      <c r="D3" s="8"/>
      <c r="E3" s="8"/>
      <c r="F3" s="6"/>
      <c r="G3" s="6"/>
      <c r="H3" s="6"/>
      <c r="I3" s="6"/>
      <c r="J3" s="6"/>
      <c r="K3" s="6"/>
      <c r="L3" s="6"/>
      <c r="M3" s="6"/>
      <c r="N3" s="6"/>
      <c r="O3" s="28"/>
      <c r="P3" s="8"/>
      <c r="Q3" s="8"/>
      <c r="R3" s="8"/>
      <c r="S3" s="8"/>
      <c r="T3" s="8"/>
      <c r="U3" s="6"/>
      <c r="V3" s="6"/>
      <c r="W3" s="6"/>
      <c r="X3" s="6"/>
      <c r="Y3" s="6"/>
      <c r="Z3" s="6"/>
      <c r="AA3" s="6"/>
      <c r="AB3" s="6"/>
      <c r="AC3" s="6"/>
      <c r="AD3" s="28" t="s">
        <v>86</v>
      </c>
      <c r="AE3" s="8"/>
      <c r="AF3" s="8"/>
      <c r="AG3" s="46"/>
      <c r="AH3" s="46"/>
      <c r="AI3" s="46"/>
      <c r="AJ3" s="6"/>
      <c r="AK3" s="6"/>
      <c r="AL3" s="6"/>
      <c r="AM3" s="6"/>
      <c r="AN3" s="6"/>
      <c r="AO3" s="6"/>
      <c r="AP3" s="6"/>
      <c r="AQ3" s="6"/>
      <c r="AR3" s="6"/>
      <c r="AS3" s="28"/>
      <c r="AT3" s="8"/>
      <c r="AU3" s="8"/>
      <c r="AV3" s="8"/>
      <c r="AW3" s="8"/>
      <c r="AX3" s="8"/>
      <c r="AY3" s="6"/>
      <c r="AZ3" s="6"/>
      <c r="BA3" s="6"/>
      <c r="BB3" s="6"/>
      <c r="BC3" s="6"/>
      <c r="BD3" s="6"/>
      <c r="BE3" s="6"/>
      <c r="BF3" s="6"/>
      <c r="BG3" s="6"/>
      <c r="BH3" s="28" t="s">
        <v>86</v>
      </c>
    </row>
    <row r="4" s="1" customFormat="1" ht="21" customHeight="1" spans="1:60">
      <c r="A4" s="9" t="s">
        <v>87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 t="s">
        <v>88</v>
      </c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 t="s">
        <v>89</v>
      </c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 t="s">
        <v>90</v>
      </c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</row>
    <row r="5" s="2" customFormat="1" ht="33" customHeight="1" spans="1:60">
      <c r="A5" s="10" t="s">
        <v>13</v>
      </c>
      <c r="B5" s="11" t="s">
        <v>91</v>
      </c>
      <c r="C5" s="11" t="s">
        <v>92</v>
      </c>
      <c r="D5" s="11" t="s">
        <v>93</v>
      </c>
      <c r="E5" s="11" t="s">
        <v>94</v>
      </c>
      <c r="F5" s="12" t="s">
        <v>95</v>
      </c>
      <c r="G5" s="13" t="s">
        <v>96</v>
      </c>
      <c r="H5" s="13"/>
      <c r="I5" s="13"/>
      <c r="J5" s="29" t="s">
        <v>97</v>
      </c>
      <c r="K5" s="30" t="s">
        <v>98</v>
      </c>
      <c r="L5" s="31" t="s">
        <v>99</v>
      </c>
      <c r="M5" s="32" t="s">
        <v>100</v>
      </c>
      <c r="N5" s="33" t="s">
        <v>101</v>
      </c>
      <c r="O5" s="34" t="s">
        <v>102</v>
      </c>
      <c r="P5" s="10" t="s">
        <v>16</v>
      </c>
      <c r="Q5" s="11" t="s">
        <v>91</v>
      </c>
      <c r="R5" s="11" t="s">
        <v>92</v>
      </c>
      <c r="S5" s="11" t="s">
        <v>93</v>
      </c>
      <c r="T5" s="11" t="s">
        <v>94</v>
      </c>
      <c r="U5" s="12" t="s">
        <v>95</v>
      </c>
      <c r="V5" s="13" t="s">
        <v>96</v>
      </c>
      <c r="W5" s="13"/>
      <c r="X5" s="13"/>
      <c r="Y5" s="29" t="s">
        <v>97</v>
      </c>
      <c r="Z5" s="30" t="s">
        <v>98</v>
      </c>
      <c r="AA5" s="31" t="s">
        <v>99</v>
      </c>
      <c r="AB5" s="32" t="s">
        <v>100</v>
      </c>
      <c r="AC5" s="33" t="s">
        <v>101</v>
      </c>
      <c r="AD5" s="34" t="s">
        <v>102</v>
      </c>
      <c r="AE5" s="10" t="s">
        <v>18</v>
      </c>
      <c r="AF5" s="11" t="s">
        <v>91</v>
      </c>
      <c r="AG5" s="11" t="s">
        <v>92</v>
      </c>
      <c r="AH5" s="11" t="s">
        <v>93</v>
      </c>
      <c r="AI5" s="11" t="s">
        <v>94</v>
      </c>
      <c r="AJ5" s="12" t="s">
        <v>95</v>
      </c>
      <c r="AK5" s="13" t="s">
        <v>96</v>
      </c>
      <c r="AL5" s="13"/>
      <c r="AM5" s="13"/>
      <c r="AN5" s="29" t="s">
        <v>97</v>
      </c>
      <c r="AO5" s="30" t="s">
        <v>98</v>
      </c>
      <c r="AP5" s="31" t="s">
        <v>99</v>
      </c>
      <c r="AQ5" s="32" t="s">
        <v>100</v>
      </c>
      <c r="AR5" s="33" t="s">
        <v>101</v>
      </c>
      <c r="AS5" s="34" t="s">
        <v>102</v>
      </c>
      <c r="AT5" s="10" t="s">
        <v>20</v>
      </c>
      <c r="AU5" s="11" t="s">
        <v>91</v>
      </c>
      <c r="AV5" s="11" t="s">
        <v>92</v>
      </c>
      <c r="AW5" s="11" t="s">
        <v>93</v>
      </c>
      <c r="AX5" s="11" t="s">
        <v>94</v>
      </c>
      <c r="AY5" s="12" t="s">
        <v>95</v>
      </c>
      <c r="AZ5" s="13" t="s">
        <v>96</v>
      </c>
      <c r="BA5" s="13"/>
      <c r="BB5" s="13"/>
      <c r="BC5" s="29" t="s">
        <v>97</v>
      </c>
      <c r="BD5" s="30" t="s">
        <v>98</v>
      </c>
      <c r="BE5" s="31" t="s">
        <v>99</v>
      </c>
      <c r="BF5" s="32" t="s">
        <v>100</v>
      </c>
      <c r="BG5" s="33" t="s">
        <v>101</v>
      </c>
      <c r="BH5" s="34" t="s">
        <v>102</v>
      </c>
    </row>
    <row r="6" s="2" customFormat="1" ht="69.75" customHeight="1" spans="1:60">
      <c r="A6" s="10"/>
      <c r="B6" s="14"/>
      <c r="C6" s="14"/>
      <c r="D6" s="14"/>
      <c r="E6" s="14"/>
      <c r="F6" s="15"/>
      <c r="G6" s="16" t="s">
        <v>103</v>
      </c>
      <c r="H6" s="16" t="s">
        <v>104</v>
      </c>
      <c r="I6" s="16" t="s">
        <v>105</v>
      </c>
      <c r="J6" s="35"/>
      <c r="K6" s="36"/>
      <c r="L6" s="31"/>
      <c r="M6" s="32"/>
      <c r="N6" s="33"/>
      <c r="O6" s="37"/>
      <c r="P6" s="10"/>
      <c r="Q6" s="14"/>
      <c r="R6" s="14"/>
      <c r="S6" s="14"/>
      <c r="T6" s="14"/>
      <c r="U6" s="15"/>
      <c r="V6" s="16" t="s">
        <v>103</v>
      </c>
      <c r="W6" s="16" t="s">
        <v>104</v>
      </c>
      <c r="X6" s="16" t="s">
        <v>105</v>
      </c>
      <c r="Y6" s="35"/>
      <c r="Z6" s="36"/>
      <c r="AA6" s="31"/>
      <c r="AB6" s="32"/>
      <c r="AC6" s="33"/>
      <c r="AD6" s="37"/>
      <c r="AE6" s="10"/>
      <c r="AF6" s="14"/>
      <c r="AG6" s="14"/>
      <c r="AH6" s="14"/>
      <c r="AI6" s="14"/>
      <c r="AJ6" s="15"/>
      <c r="AK6" s="16" t="s">
        <v>103</v>
      </c>
      <c r="AL6" s="16" t="s">
        <v>104</v>
      </c>
      <c r="AM6" s="16" t="s">
        <v>105</v>
      </c>
      <c r="AN6" s="35"/>
      <c r="AO6" s="36"/>
      <c r="AP6" s="31"/>
      <c r="AQ6" s="32"/>
      <c r="AR6" s="33"/>
      <c r="AS6" s="37"/>
      <c r="AT6" s="10"/>
      <c r="AU6" s="14"/>
      <c r="AV6" s="14"/>
      <c r="AW6" s="14"/>
      <c r="AX6" s="14"/>
      <c r="AY6" s="15"/>
      <c r="AZ6" s="16" t="s">
        <v>103</v>
      </c>
      <c r="BA6" s="16" t="s">
        <v>104</v>
      </c>
      <c r="BB6" s="16" t="s">
        <v>105</v>
      </c>
      <c r="BC6" s="35"/>
      <c r="BD6" s="36"/>
      <c r="BE6" s="31"/>
      <c r="BF6" s="32"/>
      <c r="BG6" s="33"/>
      <c r="BH6" s="37"/>
    </row>
    <row r="7" ht="24" customHeight="1" spans="1:60">
      <c r="A7" s="17" t="s">
        <v>106</v>
      </c>
      <c r="B7" s="17" t="s">
        <v>107</v>
      </c>
      <c r="C7" s="17" t="s">
        <v>108</v>
      </c>
      <c r="D7" s="17" t="s">
        <v>109</v>
      </c>
      <c r="E7" s="17" t="s">
        <v>110</v>
      </c>
      <c r="F7" s="17" t="s">
        <v>111</v>
      </c>
      <c r="G7" s="17" t="s">
        <v>112</v>
      </c>
      <c r="H7" s="17" t="s">
        <v>113</v>
      </c>
      <c r="I7" s="17" t="s">
        <v>114</v>
      </c>
      <c r="J7" s="17" t="s">
        <v>115</v>
      </c>
      <c r="K7" s="17" t="s">
        <v>116</v>
      </c>
      <c r="L7" s="17" t="s">
        <v>117</v>
      </c>
      <c r="M7" s="17" t="s">
        <v>118</v>
      </c>
      <c r="N7" s="17" t="s">
        <v>119</v>
      </c>
      <c r="O7" s="17" t="s">
        <v>120</v>
      </c>
      <c r="P7" s="17" t="s">
        <v>41</v>
      </c>
      <c r="Q7" s="17" t="s">
        <v>121</v>
      </c>
      <c r="R7" s="17" t="s">
        <v>122</v>
      </c>
      <c r="S7" s="17" t="s">
        <v>123</v>
      </c>
      <c r="T7" s="17" t="s">
        <v>124</v>
      </c>
      <c r="U7" s="17" t="s">
        <v>125</v>
      </c>
      <c r="V7" s="17" t="s">
        <v>126</v>
      </c>
      <c r="W7" s="17" t="s">
        <v>127</v>
      </c>
      <c r="X7" s="17" t="s">
        <v>128</v>
      </c>
      <c r="Y7" s="17" t="s">
        <v>129</v>
      </c>
      <c r="Z7" s="17" t="s">
        <v>130</v>
      </c>
      <c r="AA7" s="17" t="s">
        <v>131</v>
      </c>
      <c r="AB7" s="17" t="s">
        <v>132</v>
      </c>
      <c r="AC7" s="17" t="s">
        <v>133</v>
      </c>
      <c r="AD7" s="17" t="s">
        <v>134</v>
      </c>
      <c r="AE7" s="17" t="s">
        <v>41</v>
      </c>
      <c r="AF7" s="40" t="s">
        <v>135</v>
      </c>
      <c r="AG7" s="40" t="s">
        <v>136</v>
      </c>
      <c r="AH7" s="40" t="s">
        <v>137</v>
      </c>
      <c r="AI7" s="40" t="s">
        <v>138</v>
      </c>
      <c r="AJ7" s="17" t="s">
        <v>139</v>
      </c>
      <c r="AK7" s="17" t="s">
        <v>140</v>
      </c>
      <c r="AL7" s="17" t="s">
        <v>141</v>
      </c>
      <c r="AM7" s="17" t="s">
        <v>142</v>
      </c>
      <c r="AN7" s="17" t="s">
        <v>143</v>
      </c>
      <c r="AO7" s="17" t="s">
        <v>144</v>
      </c>
      <c r="AP7" s="17" t="s">
        <v>145</v>
      </c>
      <c r="AQ7" s="17" t="s">
        <v>146</v>
      </c>
      <c r="AR7" s="17" t="s">
        <v>147</v>
      </c>
      <c r="AS7" s="17" t="s">
        <v>148</v>
      </c>
      <c r="AT7" s="17" t="s">
        <v>41</v>
      </c>
      <c r="AU7" s="17" t="s">
        <v>149</v>
      </c>
      <c r="AV7" s="17" t="s">
        <v>150</v>
      </c>
      <c r="AW7" s="17" t="s">
        <v>151</v>
      </c>
      <c r="AX7" s="17" t="s">
        <v>152</v>
      </c>
      <c r="AY7" s="17" t="s">
        <v>153</v>
      </c>
      <c r="AZ7" s="17" t="s">
        <v>154</v>
      </c>
      <c r="BA7" s="17" t="s">
        <v>155</v>
      </c>
      <c r="BB7" s="17" t="s">
        <v>156</v>
      </c>
      <c r="BC7" s="17" t="s">
        <v>157</v>
      </c>
      <c r="BD7" s="17" t="s">
        <v>158</v>
      </c>
      <c r="BE7" s="17" t="s">
        <v>159</v>
      </c>
      <c r="BF7" s="17" t="s">
        <v>160</v>
      </c>
      <c r="BG7" s="17" t="s">
        <v>161</v>
      </c>
      <c r="BH7" s="17" t="s">
        <v>162</v>
      </c>
    </row>
    <row r="8" customFormat="1" ht="24" customHeight="1" spans="1:60">
      <c r="A8" s="18"/>
      <c r="B8" s="18" t="s">
        <v>1</v>
      </c>
      <c r="C8" s="18"/>
      <c r="D8" s="18"/>
      <c r="E8" s="18"/>
      <c r="F8" s="19">
        <f>F9+F43</f>
        <v>757.848308</v>
      </c>
      <c r="G8" s="19">
        <f>G9+G43</f>
        <v>757.848308</v>
      </c>
      <c r="H8" s="19">
        <f>H9+H43</f>
        <v>757.848308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41" t="s">
        <v>1</v>
      </c>
      <c r="AG8" s="41"/>
      <c r="AH8" s="41"/>
      <c r="AI8" s="41"/>
      <c r="AJ8" s="47">
        <f>AJ9+AJ43</f>
        <v>292.4917</v>
      </c>
      <c r="AK8" s="47">
        <f>AK9+AK43</f>
        <v>292.4917</v>
      </c>
      <c r="AL8" s="47">
        <f>AL9+AL43</f>
        <v>292.4917</v>
      </c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47">
        <f>AY9+AY20</f>
        <v>1050.340008</v>
      </c>
      <c r="AZ8" s="47">
        <f>AZ9+AZ20</f>
        <v>1050.340008</v>
      </c>
      <c r="BA8" s="47">
        <f>BA9+BA20</f>
        <v>1050.340008</v>
      </c>
      <c r="BB8" s="18"/>
      <c r="BC8" s="18"/>
      <c r="BD8" s="18"/>
      <c r="BE8" s="18"/>
      <c r="BF8" s="18"/>
      <c r="BG8" s="18"/>
      <c r="BH8" s="18"/>
    </row>
    <row r="9" s="3" customFormat="1" ht="23.25" customHeight="1" spans="1:224">
      <c r="A9" s="20"/>
      <c r="B9" s="21" t="s">
        <v>163</v>
      </c>
      <c r="C9" s="22"/>
      <c r="D9" s="22"/>
      <c r="E9" s="22"/>
      <c r="F9" s="23">
        <f>F10+F11+F12+F13+F14+F15+F16+F17+F18+F19+F20+F21+F22+F23+F24+F25+F26+F27+F28+F29+F30+F31+F32+F33+F34+F35+F36+F37+F38+F39+F40</f>
        <v>495.848308</v>
      </c>
      <c r="G9" s="23">
        <f>G10+G11+G12+G13+G14+G15+G16+G17+G18+G19+G20+G21+G22+G23+G24+G25+G26+G27+G28+G29+G30+G31+G32+G33+G34+G35+G36+G37+G38+G39+G40</f>
        <v>495.848308</v>
      </c>
      <c r="H9" s="23">
        <f>H10+H11+H12+H13+H14+H15+H16+H17+H18+H19+H20+H21+H22+H23+H24+H25+H26+H27+H28+H29+H30+H31+H32+H33+H34+H35+H36+H37+H38+H39+H40</f>
        <v>495.848308</v>
      </c>
      <c r="I9" s="22"/>
      <c r="J9" s="22"/>
      <c r="K9" s="22"/>
      <c r="L9" s="22"/>
      <c r="M9" s="22"/>
      <c r="N9" s="22"/>
      <c r="O9" s="22"/>
      <c r="P9" s="20"/>
      <c r="Q9" s="21" t="s">
        <v>163</v>
      </c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1" t="s">
        <v>164</v>
      </c>
      <c r="AF9" s="42" t="s">
        <v>163</v>
      </c>
      <c r="AG9" s="42"/>
      <c r="AH9" s="42"/>
      <c r="AI9" s="42"/>
      <c r="AJ9" s="48">
        <f>AJ10+AJ12+AJ11+AJ13+AJ14+AJ15+AJ16+AJ17+AJ18+AJ19+AJ20+AJ21+AJ22+AJ23+AJ24+AJ25+AJ26+AJ27+AJ28+AJ29+AJ30+AJ31+AJ32+AJ33+AJ34+AJ35+AJ36+AJ38+AJ37</f>
        <v>84.4917</v>
      </c>
      <c r="AK9" s="48">
        <f>AK10+AK12+AK11+AK13+AK14+AK15+AK16+AK17+AK18+AK19+AK20+AK21+AK22+AK23+AK24+AK25+AK26+AK27+AK28+AK29+AK30+AK31+AK32+AK33+AK34+AK35+AK36+AK38+AK37</f>
        <v>84.4917</v>
      </c>
      <c r="AL9" s="48">
        <f>AL10+AL12+AL11+AL13+AL14+AL15+AL16+AL17+AL18+AL19+AL20+AL21+AL22+AL23+AL24+AL25+AL26+AL27+AL28+AL29+AL30+AL31+AL32+AL33+AL34+AL35+AL36+AL38+AL37</f>
        <v>84.4917</v>
      </c>
      <c r="AM9" s="22"/>
      <c r="AN9" s="22"/>
      <c r="AO9" s="22"/>
      <c r="AP9" s="22"/>
      <c r="AQ9" s="22"/>
      <c r="AR9" s="22"/>
      <c r="AS9" s="22"/>
      <c r="AT9" s="53" t="s">
        <v>165</v>
      </c>
      <c r="AU9" s="21" t="s">
        <v>163</v>
      </c>
      <c r="AV9" s="22"/>
      <c r="AW9" s="22"/>
      <c r="AX9" s="22"/>
      <c r="AY9" s="48">
        <f>AY11+AY12+AY13+AY14+AY15+AY16+AY17+AY18+AY19+AY10</f>
        <v>580.340008</v>
      </c>
      <c r="AZ9" s="48">
        <f>AZ11+AZ12+AZ13+AZ14+AZ15+AZ16+AZ17+AZ18+AZ19+AZ10</f>
        <v>580.340008</v>
      </c>
      <c r="BA9" s="48">
        <f>BA11+BA12+BA13+BA14+BA15+BA16+BA17+BA18+BA19+BA10</f>
        <v>580.340008</v>
      </c>
      <c r="BB9" s="22"/>
      <c r="BC9" s="22"/>
      <c r="BD9" s="22"/>
      <c r="BE9" s="22"/>
      <c r="BF9" s="22"/>
      <c r="BG9" s="22"/>
      <c r="BH9" s="22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</row>
    <row r="10" ht="23.25" customHeight="1" spans="1:60">
      <c r="A10" s="20"/>
      <c r="B10" s="24" t="s">
        <v>166</v>
      </c>
      <c r="C10" s="24" t="s">
        <v>167</v>
      </c>
      <c r="D10" s="24" t="s">
        <v>168</v>
      </c>
      <c r="E10" s="24" t="s">
        <v>169</v>
      </c>
      <c r="F10" s="25">
        <v>123.5712</v>
      </c>
      <c r="G10" s="25">
        <v>123.5712</v>
      </c>
      <c r="H10" s="25">
        <v>123.5712</v>
      </c>
      <c r="I10" s="38"/>
      <c r="J10" s="38"/>
      <c r="K10" s="22"/>
      <c r="L10" s="22"/>
      <c r="M10" s="22"/>
      <c r="N10" s="22"/>
      <c r="O10" s="22"/>
      <c r="P10" s="20"/>
      <c r="Q10" s="21" t="s">
        <v>170</v>
      </c>
      <c r="R10" s="22"/>
      <c r="S10" s="22"/>
      <c r="T10" s="22"/>
      <c r="U10" s="22"/>
      <c r="V10" s="22"/>
      <c r="W10" s="22"/>
      <c r="X10" s="38"/>
      <c r="Y10" s="38"/>
      <c r="Z10" s="22"/>
      <c r="AA10" s="22"/>
      <c r="AB10" s="22"/>
      <c r="AC10" s="22"/>
      <c r="AD10" s="22"/>
      <c r="AE10" s="21"/>
      <c r="AF10" s="24" t="s">
        <v>166</v>
      </c>
      <c r="AG10" s="24" t="s">
        <v>171</v>
      </c>
      <c r="AH10" s="24" t="s">
        <v>168</v>
      </c>
      <c r="AI10" s="24" t="s">
        <v>169</v>
      </c>
      <c r="AJ10" s="49">
        <v>13.7976</v>
      </c>
      <c r="AK10" s="49">
        <v>13.7976</v>
      </c>
      <c r="AL10" s="49">
        <v>13.7976</v>
      </c>
      <c r="AM10" s="38"/>
      <c r="AN10" s="38"/>
      <c r="AO10" s="22"/>
      <c r="AP10" s="22"/>
      <c r="AQ10" s="22"/>
      <c r="AR10" s="22"/>
      <c r="AS10" s="22"/>
      <c r="AT10" s="20"/>
      <c r="AU10" s="54" t="s">
        <v>172</v>
      </c>
      <c r="AV10" s="24" t="s">
        <v>167</v>
      </c>
      <c r="AW10" s="24" t="s">
        <v>168</v>
      </c>
      <c r="AX10" s="24" t="s">
        <v>169</v>
      </c>
      <c r="AY10" s="25">
        <v>328.072608</v>
      </c>
      <c r="AZ10" s="25">
        <v>328.072608</v>
      </c>
      <c r="BA10" s="25">
        <v>328.072608</v>
      </c>
      <c r="BB10" s="38"/>
      <c r="BC10" s="38"/>
      <c r="BD10" s="22"/>
      <c r="BE10" s="22"/>
      <c r="BF10" s="22"/>
      <c r="BG10" s="22"/>
      <c r="BH10" s="22"/>
    </row>
    <row r="11" ht="23.25" customHeight="1" spans="1:60">
      <c r="A11" s="20"/>
      <c r="B11" s="24" t="s">
        <v>166</v>
      </c>
      <c r="C11" s="24" t="s">
        <v>171</v>
      </c>
      <c r="D11" s="24" t="s">
        <v>173</v>
      </c>
      <c r="E11" s="24" t="s">
        <v>169</v>
      </c>
      <c r="F11" s="25">
        <v>106.512</v>
      </c>
      <c r="G11" s="25">
        <v>106.512</v>
      </c>
      <c r="H11" s="25">
        <v>106.512</v>
      </c>
      <c r="I11" s="22"/>
      <c r="J11" s="22"/>
      <c r="K11" s="22"/>
      <c r="L11" s="22"/>
      <c r="M11" s="22"/>
      <c r="N11" s="22"/>
      <c r="O11" s="22"/>
      <c r="P11" s="20"/>
      <c r="Q11" s="20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1"/>
      <c r="AF11" s="24" t="s">
        <v>166</v>
      </c>
      <c r="AG11" s="24" t="s">
        <v>171</v>
      </c>
      <c r="AH11" s="24" t="s">
        <v>173</v>
      </c>
      <c r="AI11" s="24" t="s">
        <v>169</v>
      </c>
      <c r="AJ11" s="49">
        <v>10.482</v>
      </c>
      <c r="AK11" s="49">
        <v>10.482</v>
      </c>
      <c r="AL11" s="49">
        <v>10.482</v>
      </c>
      <c r="AM11" s="22"/>
      <c r="AN11" s="22"/>
      <c r="AO11" s="22"/>
      <c r="AP11" s="22"/>
      <c r="AQ11" s="22"/>
      <c r="AR11" s="22"/>
      <c r="AS11" s="22"/>
      <c r="AT11" s="20"/>
      <c r="AU11" s="54" t="s">
        <v>174</v>
      </c>
      <c r="AV11" s="24" t="s">
        <v>175</v>
      </c>
      <c r="AW11" s="24" t="s">
        <v>176</v>
      </c>
      <c r="AX11" s="24" t="s">
        <v>177</v>
      </c>
      <c r="AY11" s="25">
        <v>2.4714</v>
      </c>
      <c r="AZ11" s="25">
        <v>2.4714</v>
      </c>
      <c r="BA11" s="25">
        <v>2.4714</v>
      </c>
      <c r="BB11" s="22"/>
      <c r="BC11" s="22"/>
      <c r="BD11" s="22"/>
      <c r="BE11" s="22"/>
      <c r="BF11" s="22"/>
      <c r="BG11" s="22"/>
      <c r="BH11" s="22"/>
    </row>
    <row r="12" ht="23.25" customHeight="1" spans="1:224">
      <c r="A12" s="20"/>
      <c r="B12" s="24" t="s">
        <v>166</v>
      </c>
      <c r="C12" s="24" t="s">
        <v>171</v>
      </c>
      <c r="D12" s="24" t="s">
        <v>178</v>
      </c>
      <c r="E12" s="24" t="s">
        <v>169</v>
      </c>
      <c r="F12" s="25">
        <v>10.2976</v>
      </c>
      <c r="G12" s="25">
        <v>10.2976</v>
      </c>
      <c r="H12" s="25">
        <v>10.2976</v>
      </c>
      <c r="I12" s="22"/>
      <c r="J12" s="22"/>
      <c r="K12" s="22"/>
      <c r="L12" s="22"/>
      <c r="M12" s="22"/>
      <c r="N12" s="22"/>
      <c r="O12" s="22"/>
      <c r="P12" s="20"/>
      <c r="Q12" s="20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1"/>
      <c r="AF12" s="24" t="s">
        <v>166</v>
      </c>
      <c r="AG12" s="24" t="s">
        <v>171</v>
      </c>
      <c r="AH12" s="24" t="s">
        <v>178</v>
      </c>
      <c r="AI12" s="24" t="s">
        <v>169</v>
      </c>
      <c r="AJ12" s="49">
        <v>1.1498</v>
      </c>
      <c r="AK12" s="49">
        <v>1.1498</v>
      </c>
      <c r="AL12" s="49">
        <v>1.1498</v>
      </c>
      <c r="AM12" s="22"/>
      <c r="AN12" s="22"/>
      <c r="AO12" s="22"/>
      <c r="AP12" s="22"/>
      <c r="AQ12" s="22"/>
      <c r="AR12" s="22"/>
      <c r="AS12" s="22"/>
      <c r="AT12" s="20"/>
      <c r="AU12" s="54" t="s">
        <v>179</v>
      </c>
      <c r="AV12" s="24" t="s">
        <v>180</v>
      </c>
      <c r="AW12" s="24" t="s">
        <v>181</v>
      </c>
      <c r="AX12" s="24" t="s">
        <v>182</v>
      </c>
      <c r="AY12" s="25">
        <v>10.847</v>
      </c>
      <c r="AZ12" s="25">
        <v>10.847</v>
      </c>
      <c r="BA12" s="25">
        <v>10.847</v>
      </c>
      <c r="BB12" s="22"/>
      <c r="BC12" s="22"/>
      <c r="BD12" s="22"/>
      <c r="BE12" s="22"/>
      <c r="BF12" s="22"/>
      <c r="BG12" s="22"/>
      <c r="BH12" s="22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s="64"/>
      <c r="BT12" s="64"/>
      <c r="BU12" s="64"/>
      <c r="BV12" s="64"/>
      <c r="BW12" s="64"/>
      <c r="BX12" s="64"/>
      <c r="BY12" s="64"/>
      <c r="BZ12" s="64"/>
      <c r="CA12" s="64"/>
      <c r="CB12" s="64"/>
      <c r="CC12" s="64"/>
      <c r="CD12" s="64"/>
      <c r="CE12" s="64"/>
      <c r="CF12" s="64"/>
      <c r="CG12" s="64"/>
      <c r="CH12" s="64"/>
      <c r="CI12" s="64"/>
      <c r="CJ12" s="64"/>
      <c r="CK12" s="64"/>
      <c r="CL12" s="64"/>
      <c r="CM12" s="64"/>
      <c r="CN12" s="64"/>
      <c r="CO12" s="64"/>
      <c r="CP12" s="64"/>
      <c r="CQ12" s="64"/>
      <c r="CR12" s="64"/>
      <c r="CS12" s="64"/>
      <c r="CT12" s="64"/>
      <c r="CU12" s="64"/>
      <c r="CV12" s="64"/>
      <c r="CW12" s="64"/>
      <c r="CX12" s="64"/>
      <c r="CY12" s="64"/>
      <c r="CZ12" s="64"/>
      <c r="DA12" s="64"/>
      <c r="DB12" s="64"/>
      <c r="DC12" s="64"/>
      <c r="DD12" s="64"/>
      <c r="DE12" s="64"/>
      <c r="DF12" s="64"/>
      <c r="DG12" s="64"/>
      <c r="DH12" s="64"/>
      <c r="DI12" s="64"/>
      <c r="DJ12" s="64"/>
      <c r="DK12" s="64"/>
      <c r="DL12" s="64"/>
      <c r="DM12" s="64"/>
      <c r="DN12" s="64"/>
      <c r="DO12" s="64"/>
      <c r="DP12" s="64"/>
      <c r="DQ12" s="64"/>
      <c r="DR12" s="64"/>
      <c r="DS12" s="64"/>
      <c r="DT12" s="64"/>
      <c r="DU12" s="64"/>
      <c r="DV12" s="64"/>
      <c r="DW12" s="64"/>
      <c r="DX12" s="64"/>
      <c r="DY12" s="64"/>
      <c r="DZ12" s="64"/>
      <c r="EA12" s="64"/>
      <c r="EB12" s="64"/>
      <c r="EC12" s="64"/>
      <c r="ED12" s="64"/>
      <c r="EE12" s="64"/>
      <c r="EF12" s="64"/>
      <c r="EG12" s="64"/>
      <c r="EH12" s="64"/>
      <c r="EI12" s="64"/>
      <c r="EJ12" s="64"/>
      <c r="EK12" s="64"/>
      <c r="EL12" s="64"/>
      <c r="EM12" s="64"/>
      <c r="EN12" s="64"/>
      <c r="EO12" s="64"/>
      <c r="EP12" s="64"/>
      <c r="EQ12" s="64"/>
      <c r="ER12" s="64"/>
      <c r="ES12" s="64"/>
      <c r="ET12" s="64"/>
      <c r="EU12" s="64"/>
      <c r="EV12" s="64"/>
      <c r="EW12" s="64"/>
      <c r="EX12" s="64"/>
      <c r="EY12" s="64"/>
      <c r="EZ12" s="64"/>
      <c r="FA12" s="64"/>
      <c r="FB12" s="64"/>
      <c r="FC12" s="64"/>
      <c r="FD12" s="64"/>
      <c r="FE12" s="64"/>
      <c r="FF12" s="64"/>
      <c r="FG12" s="64"/>
      <c r="FH12" s="64"/>
      <c r="FI12" s="64"/>
      <c r="FJ12" s="64"/>
      <c r="FK12" s="64"/>
      <c r="FL12" s="64"/>
      <c r="FM12" s="64"/>
      <c r="FN12" s="64"/>
      <c r="FO12" s="64"/>
      <c r="FP12" s="64"/>
      <c r="FQ12" s="64"/>
      <c r="FR12" s="64"/>
      <c r="FS12" s="64"/>
      <c r="FT12" s="64"/>
      <c r="FU12" s="64"/>
      <c r="FV12" s="64"/>
      <c r="FW12" s="64"/>
      <c r="FX12" s="64"/>
      <c r="FY12" s="64"/>
      <c r="FZ12" s="64"/>
      <c r="GA12" s="64"/>
      <c r="GB12" s="64"/>
      <c r="GC12" s="64"/>
      <c r="GD12" s="64"/>
      <c r="GE12" s="64"/>
      <c r="GF12" s="64"/>
      <c r="GG12" s="64"/>
      <c r="GH12" s="64"/>
      <c r="GI12" s="64"/>
      <c r="GJ12" s="64"/>
      <c r="GK12" s="64"/>
      <c r="GL12" s="64"/>
      <c r="GM12" s="64"/>
      <c r="GN12" s="64"/>
      <c r="GO12" s="64"/>
      <c r="GP12" s="64"/>
      <c r="GQ12" s="64"/>
      <c r="GR12" s="64"/>
      <c r="GS12" s="64"/>
      <c r="GT12" s="64"/>
      <c r="GU12" s="64"/>
      <c r="GV12" s="64"/>
      <c r="GW12" s="64"/>
      <c r="GX12" s="64"/>
      <c r="GY12" s="64"/>
      <c r="GZ12" s="64"/>
      <c r="HA12" s="64"/>
      <c r="HB12" s="64"/>
      <c r="HC12" s="64"/>
      <c r="HD12" s="64"/>
      <c r="HE12" s="64"/>
      <c r="HF12" s="64"/>
      <c r="HG12" s="64"/>
      <c r="HH12" s="64"/>
      <c r="HI12" s="64"/>
      <c r="HJ12" s="64"/>
      <c r="HK12" s="64"/>
      <c r="HL12" s="64"/>
      <c r="HM12" s="64"/>
      <c r="HN12" s="64"/>
      <c r="HO12" s="64"/>
      <c r="HP12" s="64"/>
    </row>
    <row r="13" ht="23.25" customHeight="1" spans="1:224">
      <c r="A13" s="20"/>
      <c r="B13" s="24" t="s">
        <v>166</v>
      </c>
      <c r="C13" s="24" t="s">
        <v>171</v>
      </c>
      <c r="D13" s="24" t="s">
        <v>183</v>
      </c>
      <c r="E13" s="24" t="s">
        <v>169</v>
      </c>
      <c r="F13" s="25">
        <v>5.644</v>
      </c>
      <c r="G13" s="25">
        <v>5.644</v>
      </c>
      <c r="H13" s="25">
        <v>5.644</v>
      </c>
      <c r="I13" s="22"/>
      <c r="J13" s="22"/>
      <c r="K13" s="22"/>
      <c r="L13" s="22"/>
      <c r="M13" s="22"/>
      <c r="N13" s="22"/>
      <c r="O13" s="22"/>
      <c r="P13" s="20"/>
      <c r="Q13" s="20"/>
      <c r="R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1"/>
      <c r="AF13" s="24" t="s">
        <v>166</v>
      </c>
      <c r="AG13" s="24" t="s">
        <v>171</v>
      </c>
      <c r="AH13" s="24" t="s">
        <v>183</v>
      </c>
      <c r="AI13" s="24" t="s">
        <v>169</v>
      </c>
      <c r="AJ13" s="49">
        <v>0.498</v>
      </c>
      <c r="AK13" s="49">
        <v>0.498</v>
      </c>
      <c r="AL13" s="49">
        <v>0.498</v>
      </c>
      <c r="AM13" s="22"/>
      <c r="AN13" s="22"/>
      <c r="AO13" s="22"/>
      <c r="AP13" s="22"/>
      <c r="AQ13" s="22"/>
      <c r="AR13" s="22"/>
      <c r="AS13" s="22"/>
      <c r="AT13" s="20"/>
      <c r="AU13" s="54" t="s">
        <v>184</v>
      </c>
      <c r="AV13" s="24" t="s">
        <v>185</v>
      </c>
      <c r="AW13" s="24" t="s">
        <v>186</v>
      </c>
      <c r="AX13" s="24" t="s">
        <v>187</v>
      </c>
      <c r="AY13" s="25">
        <v>49.4214</v>
      </c>
      <c r="AZ13" s="25">
        <v>49.4214</v>
      </c>
      <c r="BA13" s="25">
        <v>49.4214</v>
      </c>
      <c r="BB13" s="22"/>
      <c r="BC13" s="22"/>
      <c r="BD13" s="22"/>
      <c r="BE13" s="22"/>
      <c r="BF13" s="22"/>
      <c r="BG13" s="22"/>
      <c r="BH13" s="22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  <c r="CP13" s="64"/>
      <c r="CQ13" s="64"/>
      <c r="CR13" s="64"/>
      <c r="CS13" s="64"/>
      <c r="CT13" s="64"/>
      <c r="CU13" s="64"/>
      <c r="CV13" s="64"/>
      <c r="CW13" s="64"/>
      <c r="CX13" s="64"/>
      <c r="CY13" s="64"/>
      <c r="CZ13" s="64"/>
      <c r="DA13" s="64"/>
      <c r="DB13" s="64"/>
      <c r="DC13" s="64"/>
      <c r="DD13" s="64"/>
      <c r="DE13" s="64"/>
      <c r="DF13" s="64"/>
      <c r="DG13" s="64"/>
      <c r="DH13" s="64"/>
      <c r="DI13" s="64"/>
      <c r="DJ13" s="64"/>
      <c r="DK13" s="64"/>
      <c r="DL13" s="64"/>
      <c r="DM13" s="64"/>
      <c r="DN13" s="64"/>
      <c r="DO13" s="64"/>
      <c r="DP13" s="64"/>
      <c r="DQ13" s="64"/>
      <c r="DR13" s="64"/>
      <c r="DS13" s="64"/>
      <c r="DT13" s="64"/>
      <c r="DU13" s="64"/>
      <c r="DV13" s="64"/>
      <c r="DW13" s="64"/>
      <c r="DX13" s="64"/>
      <c r="DY13" s="64"/>
      <c r="DZ13" s="64"/>
      <c r="EA13" s="64"/>
      <c r="EB13" s="64"/>
      <c r="EC13" s="64"/>
      <c r="ED13" s="64"/>
      <c r="EE13" s="64"/>
      <c r="EF13" s="64"/>
      <c r="EG13" s="64"/>
      <c r="EH13" s="64"/>
      <c r="EI13" s="64"/>
      <c r="EJ13" s="64"/>
      <c r="EK13" s="64"/>
      <c r="EL13" s="64"/>
      <c r="EM13" s="64"/>
      <c r="EN13" s="64"/>
      <c r="EO13" s="64"/>
      <c r="EP13" s="64"/>
      <c r="EQ13" s="64"/>
      <c r="ER13" s="64"/>
      <c r="ES13" s="64"/>
      <c r="ET13" s="64"/>
      <c r="EU13" s="64"/>
      <c r="EV13" s="64"/>
      <c r="EW13" s="64"/>
      <c r="EX13" s="64"/>
      <c r="EY13" s="64"/>
      <c r="EZ13" s="64"/>
      <c r="FA13" s="64"/>
      <c r="FB13" s="64"/>
      <c r="FC13" s="64"/>
      <c r="FD13" s="64"/>
      <c r="FE13" s="64"/>
      <c r="FF13" s="64"/>
      <c r="FG13" s="64"/>
      <c r="FH13" s="64"/>
      <c r="FI13" s="64"/>
      <c r="FJ13" s="64"/>
      <c r="FK13" s="64"/>
      <c r="FL13" s="64"/>
      <c r="FM13" s="64"/>
      <c r="FN13" s="64"/>
      <c r="FO13" s="64"/>
      <c r="FP13" s="64"/>
      <c r="FQ13" s="64"/>
      <c r="FR13" s="64"/>
      <c r="FS13" s="64"/>
      <c r="FT13" s="64"/>
      <c r="FU13" s="64"/>
      <c r="FV13" s="64"/>
      <c r="FW13" s="64"/>
      <c r="FX13" s="64"/>
      <c r="FY13" s="64"/>
      <c r="FZ13" s="64"/>
      <c r="GA13" s="64"/>
      <c r="GB13" s="64"/>
      <c r="GC13" s="64"/>
      <c r="GD13" s="64"/>
      <c r="GE13" s="64"/>
      <c r="GF13" s="64"/>
      <c r="GG13" s="64"/>
      <c r="GH13" s="64"/>
      <c r="GI13" s="64"/>
      <c r="GJ13" s="64"/>
      <c r="GK13" s="64"/>
      <c r="GL13" s="64"/>
      <c r="GM13" s="64"/>
      <c r="GN13" s="64"/>
      <c r="GO13" s="64"/>
      <c r="GP13" s="64"/>
      <c r="GQ13" s="64"/>
      <c r="GR13" s="64"/>
      <c r="GS13" s="64"/>
      <c r="GT13" s="64"/>
      <c r="GU13" s="64"/>
      <c r="GV13" s="64"/>
      <c r="GW13" s="64"/>
      <c r="GX13" s="64"/>
      <c r="GY13" s="64"/>
      <c r="GZ13" s="64"/>
      <c r="HA13" s="64"/>
      <c r="HB13" s="64"/>
      <c r="HC13" s="64"/>
      <c r="HD13" s="64"/>
      <c r="HE13" s="64"/>
      <c r="HF13" s="64"/>
      <c r="HG13" s="64"/>
      <c r="HH13" s="64"/>
      <c r="HI13" s="64"/>
      <c r="HJ13" s="64"/>
      <c r="HK13" s="64"/>
      <c r="HL13" s="64"/>
      <c r="HM13" s="64"/>
      <c r="HN13" s="64"/>
      <c r="HO13" s="64"/>
      <c r="HP13" s="64"/>
    </row>
    <row r="14" ht="23.25" customHeight="1" spans="1:224">
      <c r="A14" s="20"/>
      <c r="B14" s="24" t="s">
        <v>166</v>
      </c>
      <c r="C14" s="24" t="s">
        <v>171</v>
      </c>
      <c r="D14" s="24" t="s">
        <v>188</v>
      </c>
      <c r="E14" s="24" t="s">
        <v>169</v>
      </c>
      <c r="F14" s="25">
        <v>30.8278</v>
      </c>
      <c r="G14" s="25">
        <v>30.8278</v>
      </c>
      <c r="H14" s="25">
        <v>30.8278</v>
      </c>
      <c r="I14" s="22"/>
      <c r="J14" s="22"/>
      <c r="K14" s="22"/>
      <c r="L14" s="22"/>
      <c r="M14" s="22"/>
      <c r="N14" s="22"/>
      <c r="O14" s="22"/>
      <c r="P14" s="20"/>
      <c r="Q14" s="20"/>
      <c r="R14" s="22"/>
      <c r="S14" s="39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1"/>
      <c r="AF14" s="24" t="s">
        <v>166</v>
      </c>
      <c r="AG14" s="24" t="s">
        <v>171</v>
      </c>
      <c r="AH14" s="24" t="s">
        <v>188</v>
      </c>
      <c r="AI14" s="24" t="s">
        <v>169</v>
      </c>
      <c r="AJ14" s="49">
        <v>2.7201</v>
      </c>
      <c r="AK14" s="49">
        <v>2.7201</v>
      </c>
      <c r="AL14" s="49">
        <v>2.7201</v>
      </c>
      <c r="AM14" s="22"/>
      <c r="AN14" s="22"/>
      <c r="AO14" s="22"/>
      <c r="AP14" s="22"/>
      <c r="AQ14" s="22"/>
      <c r="AR14" s="22"/>
      <c r="AS14" s="22"/>
      <c r="AT14" s="20"/>
      <c r="AU14" s="54" t="s">
        <v>189</v>
      </c>
      <c r="AV14" s="24" t="s">
        <v>190</v>
      </c>
      <c r="AW14" s="24" t="s">
        <v>191</v>
      </c>
      <c r="AX14" s="24" t="s">
        <v>187</v>
      </c>
      <c r="AY14" s="25">
        <v>19.7686</v>
      </c>
      <c r="AZ14" s="25">
        <v>19.7686</v>
      </c>
      <c r="BA14" s="25">
        <v>19.7686</v>
      </c>
      <c r="BB14" s="22"/>
      <c r="BC14" s="22"/>
      <c r="BD14" s="22"/>
      <c r="BE14" s="22"/>
      <c r="BF14" s="22"/>
      <c r="BG14" s="22"/>
      <c r="BH14" s="22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</row>
    <row r="15" ht="23.25" customHeight="1" spans="1:224">
      <c r="A15" s="26"/>
      <c r="B15" s="24" t="s">
        <v>192</v>
      </c>
      <c r="C15" s="24" t="s">
        <v>185</v>
      </c>
      <c r="D15" s="24" t="s">
        <v>186</v>
      </c>
      <c r="E15" s="24" t="s">
        <v>187</v>
      </c>
      <c r="F15" s="25">
        <v>44.3895</v>
      </c>
      <c r="G15" s="25">
        <v>44.3895</v>
      </c>
      <c r="H15" s="25">
        <v>44.3895</v>
      </c>
      <c r="I15" s="38"/>
      <c r="J15" s="38"/>
      <c r="K15" s="38"/>
      <c r="L15" s="38"/>
      <c r="M15" s="38"/>
      <c r="N15" s="38"/>
      <c r="O15" s="38"/>
      <c r="P15" s="26"/>
      <c r="Q15" s="26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43"/>
      <c r="AF15" s="24" t="s">
        <v>192</v>
      </c>
      <c r="AG15" s="24" t="s">
        <v>185</v>
      </c>
      <c r="AH15" s="24" t="s">
        <v>186</v>
      </c>
      <c r="AI15" s="24" t="s">
        <v>187</v>
      </c>
      <c r="AJ15" s="49">
        <v>5.0319</v>
      </c>
      <c r="AK15" s="49">
        <v>5.0319</v>
      </c>
      <c r="AL15" s="49">
        <v>5.0319</v>
      </c>
      <c r="AM15" s="38"/>
      <c r="AN15" s="38"/>
      <c r="AO15" s="38"/>
      <c r="AP15" s="38"/>
      <c r="AQ15" s="38"/>
      <c r="AR15" s="38"/>
      <c r="AS15" s="38"/>
      <c r="AT15" s="26"/>
      <c r="AU15" s="54" t="s">
        <v>193</v>
      </c>
      <c r="AV15" s="24" t="s">
        <v>194</v>
      </c>
      <c r="AW15" s="24" t="s">
        <v>195</v>
      </c>
      <c r="AX15" s="24" t="s">
        <v>196</v>
      </c>
      <c r="AY15" s="25">
        <v>42.5077</v>
      </c>
      <c r="AZ15" s="25">
        <v>42.5077</v>
      </c>
      <c r="BA15" s="25">
        <v>42.5077</v>
      </c>
      <c r="BB15" s="38"/>
      <c r="BC15" s="38"/>
      <c r="BD15" s="38"/>
      <c r="BE15" s="38"/>
      <c r="BF15" s="38"/>
      <c r="BG15" s="38"/>
      <c r="BH15" s="38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  <c r="CV15" s="64"/>
      <c r="CW15" s="64"/>
      <c r="CX15" s="64"/>
      <c r="CY15" s="64"/>
      <c r="CZ15" s="64"/>
      <c r="DA15" s="64"/>
      <c r="DB15" s="64"/>
      <c r="DC15" s="64"/>
      <c r="DD15" s="64"/>
      <c r="DE15" s="64"/>
      <c r="DF15" s="64"/>
      <c r="DG15" s="64"/>
      <c r="DH15" s="64"/>
      <c r="DI15" s="64"/>
      <c r="DJ15" s="64"/>
      <c r="DK15" s="64"/>
      <c r="DL15" s="64"/>
      <c r="DM15" s="64"/>
      <c r="DN15" s="64"/>
      <c r="DO15" s="64"/>
      <c r="DP15" s="64"/>
      <c r="DQ15" s="64"/>
      <c r="DR15" s="64"/>
      <c r="DS15" s="64"/>
      <c r="DT15" s="64"/>
      <c r="DU15" s="64"/>
      <c r="DV15" s="64"/>
      <c r="DW15" s="64"/>
      <c r="DX15" s="64"/>
      <c r="DY15" s="64"/>
      <c r="DZ15" s="64"/>
      <c r="EA15" s="64"/>
      <c r="EB15" s="64"/>
      <c r="EC15" s="64"/>
      <c r="ED15" s="64"/>
      <c r="EE15" s="64"/>
      <c r="EF15" s="64"/>
      <c r="EG15" s="64"/>
      <c r="EH15" s="64"/>
      <c r="EI15" s="64"/>
      <c r="EJ15" s="64"/>
      <c r="EK15" s="64"/>
      <c r="EL15" s="64"/>
      <c r="EM15" s="64"/>
      <c r="EN15" s="64"/>
      <c r="EO15" s="64"/>
      <c r="EP15" s="64"/>
      <c r="EQ15" s="64"/>
      <c r="ER15" s="64"/>
      <c r="ES15" s="64"/>
      <c r="ET15" s="64"/>
      <c r="EU15" s="64"/>
      <c r="EV15" s="64"/>
      <c r="EW15" s="64"/>
      <c r="EX15" s="64"/>
      <c r="EY15" s="64"/>
      <c r="EZ15" s="64"/>
      <c r="FA15" s="64"/>
      <c r="FB15" s="64"/>
      <c r="FC15" s="64"/>
      <c r="FD15" s="64"/>
      <c r="FE15" s="64"/>
      <c r="FF15" s="64"/>
      <c r="FG15" s="64"/>
      <c r="FH15" s="64"/>
      <c r="FI15" s="64"/>
      <c r="FJ15" s="64"/>
      <c r="FK15" s="64"/>
      <c r="FL15" s="64"/>
      <c r="FM15" s="64"/>
      <c r="FN15" s="64"/>
      <c r="FO15" s="64"/>
      <c r="FP15" s="64"/>
      <c r="FQ15" s="64"/>
      <c r="FR15" s="64"/>
      <c r="FS15" s="64"/>
      <c r="FT15" s="64"/>
      <c r="FU15" s="64"/>
      <c r="FV15" s="64"/>
      <c r="FW15" s="64"/>
      <c r="FX15" s="64"/>
      <c r="FY15" s="64"/>
      <c r="FZ15" s="64"/>
      <c r="GA15" s="64"/>
      <c r="GB15" s="64"/>
      <c r="GC15" s="64"/>
      <c r="GD15" s="64"/>
      <c r="GE15" s="64"/>
      <c r="GF15" s="64"/>
      <c r="GG15" s="64"/>
      <c r="GH15" s="64"/>
      <c r="GI15" s="64"/>
      <c r="GJ15" s="64"/>
      <c r="GK15" s="64"/>
      <c r="GL15" s="64"/>
      <c r="GM15" s="64"/>
      <c r="GN15" s="64"/>
      <c r="GO15" s="64"/>
      <c r="GP15" s="64"/>
      <c r="GQ15" s="64"/>
      <c r="GR15" s="64"/>
      <c r="GS15" s="64"/>
      <c r="GT15" s="64"/>
      <c r="GU15" s="64"/>
      <c r="GV15" s="64"/>
      <c r="GW15" s="64"/>
      <c r="GX15" s="64"/>
      <c r="GY15" s="64"/>
      <c r="GZ15" s="64"/>
      <c r="HA15" s="64"/>
      <c r="HB15" s="64"/>
      <c r="HC15" s="64"/>
      <c r="HD15" s="64"/>
      <c r="HE15" s="64"/>
      <c r="HF15" s="64"/>
      <c r="HG15" s="64"/>
      <c r="HH15" s="64"/>
      <c r="HI15" s="64"/>
      <c r="HJ15" s="64"/>
      <c r="HK15" s="64"/>
      <c r="HL15" s="64"/>
      <c r="HM15" s="64"/>
      <c r="HN15" s="64"/>
      <c r="HO15" s="64"/>
      <c r="HP15" s="64"/>
    </row>
    <row r="16" ht="23.25" customHeight="1" spans="1:60">
      <c r="A16" s="26"/>
      <c r="B16" s="24" t="s">
        <v>197</v>
      </c>
      <c r="C16" s="24" t="s">
        <v>190</v>
      </c>
      <c r="D16" s="24" t="s">
        <v>191</v>
      </c>
      <c r="E16" s="24" t="s">
        <v>187</v>
      </c>
      <c r="F16" s="25">
        <v>17.7558</v>
      </c>
      <c r="G16" s="25">
        <v>17.7558</v>
      </c>
      <c r="H16" s="25">
        <v>17.7558</v>
      </c>
      <c r="I16" s="38"/>
      <c r="J16" s="38"/>
      <c r="K16" s="38"/>
      <c r="L16" s="38"/>
      <c r="M16" s="38"/>
      <c r="N16" s="38"/>
      <c r="O16" s="38"/>
      <c r="P16" s="26"/>
      <c r="Q16" s="26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43"/>
      <c r="AF16" s="24" t="s">
        <v>197</v>
      </c>
      <c r="AG16" s="24" t="s">
        <v>190</v>
      </c>
      <c r="AH16" s="24" t="s">
        <v>191</v>
      </c>
      <c r="AI16" s="24" t="s">
        <v>187</v>
      </c>
      <c r="AJ16" s="49">
        <v>2.0128</v>
      </c>
      <c r="AK16" s="49">
        <v>2.0128</v>
      </c>
      <c r="AL16" s="49">
        <v>2.0128</v>
      </c>
      <c r="AM16" s="38"/>
      <c r="AN16" s="38"/>
      <c r="AO16" s="38"/>
      <c r="AP16" s="38"/>
      <c r="AQ16" s="38"/>
      <c r="AR16" s="38"/>
      <c r="AS16" s="38"/>
      <c r="AT16" s="26"/>
      <c r="AU16" s="54" t="s">
        <v>198</v>
      </c>
      <c r="AV16" s="24" t="s">
        <v>199</v>
      </c>
      <c r="AW16" s="24" t="s">
        <v>200</v>
      </c>
      <c r="AX16" s="24" t="s">
        <v>187</v>
      </c>
      <c r="AY16" s="25">
        <v>50.9471</v>
      </c>
      <c r="AZ16" s="25">
        <v>50.9471</v>
      </c>
      <c r="BA16" s="25">
        <v>50.9471</v>
      </c>
      <c r="BB16" s="38"/>
      <c r="BC16" s="38"/>
      <c r="BD16" s="38"/>
      <c r="BE16" s="38"/>
      <c r="BF16" s="38"/>
      <c r="BG16" s="38"/>
      <c r="BH16" s="38"/>
    </row>
    <row r="17" ht="23.25" customHeight="1" spans="1:60">
      <c r="A17" s="26"/>
      <c r="B17" s="24" t="s">
        <v>201</v>
      </c>
      <c r="C17" s="24" t="s">
        <v>199</v>
      </c>
      <c r="D17" s="24" t="s">
        <v>200</v>
      </c>
      <c r="E17" s="24" t="s">
        <v>187</v>
      </c>
      <c r="F17" s="25">
        <v>14.259</v>
      </c>
      <c r="G17" s="25">
        <v>14.259</v>
      </c>
      <c r="H17" s="25">
        <v>14.259</v>
      </c>
      <c r="I17" s="38"/>
      <c r="J17" s="38"/>
      <c r="K17" s="38"/>
      <c r="L17" s="38"/>
      <c r="M17" s="38"/>
      <c r="N17" s="38"/>
      <c r="O17" s="38"/>
      <c r="P17" s="26"/>
      <c r="Q17" s="26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43"/>
      <c r="AF17" s="24" t="s">
        <v>201</v>
      </c>
      <c r="AG17" s="24" t="s">
        <v>199</v>
      </c>
      <c r="AH17" s="24" t="s">
        <v>200</v>
      </c>
      <c r="AI17" s="24" t="s">
        <v>187</v>
      </c>
      <c r="AJ17" s="49">
        <v>1.5096</v>
      </c>
      <c r="AK17" s="49">
        <v>1.5096</v>
      </c>
      <c r="AL17" s="49">
        <v>1.5096</v>
      </c>
      <c r="AM17" s="38"/>
      <c r="AN17" s="38"/>
      <c r="AO17" s="38"/>
      <c r="AP17" s="38"/>
      <c r="AQ17" s="38"/>
      <c r="AR17" s="38"/>
      <c r="AS17" s="38"/>
      <c r="AT17" s="26"/>
      <c r="AU17" s="54" t="s">
        <v>202</v>
      </c>
      <c r="AV17" s="24" t="s">
        <v>203</v>
      </c>
      <c r="AW17" s="24" t="s">
        <v>204</v>
      </c>
      <c r="AX17" s="24" t="s">
        <v>187</v>
      </c>
      <c r="AY17" s="25">
        <v>4.8398</v>
      </c>
      <c r="AZ17" s="25">
        <v>4.8398</v>
      </c>
      <c r="BA17" s="25">
        <v>4.8398</v>
      </c>
      <c r="BB17" s="38"/>
      <c r="BC17" s="38"/>
      <c r="BD17" s="38"/>
      <c r="BE17" s="38"/>
      <c r="BF17" s="38"/>
      <c r="BG17" s="38"/>
      <c r="BH17" s="38"/>
    </row>
    <row r="18" ht="23.25" customHeight="1" spans="1:60">
      <c r="A18" s="26"/>
      <c r="B18" s="24" t="s">
        <v>201</v>
      </c>
      <c r="C18" s="24" t="s">
        <v>199</v>
      </c>
      <c r="D18" s="24" t="s">
        <v>205</v>
      </c>
      <c r="E18" s="24" t="s">
        <v>187</v>
      </c>
      <c r="F18" s="25">
        <v>0.5916</v>
      </c>
      <c r="G18" s="25">
        <v>0.5916</v>
      </c>
      <c r="H18" s="25">
        <v>0.5916</v>
      </c>
      <c r="I18" s="38"/>
      <c r="J18" s="38"/>
      <c r="K18" s="38"/>
      <c r="L18" s="38"/>
      <c r="M18" s="38"/>
      <c r="N18" s="38"/>
      <c r="O18" s="38"/>
      <c r="P18" s="26"/>
      <c r="Q18" s="26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43"/>
      <c r="AF18" s="24" t="s">
        <v>201</v>
      </c>
      <c r="AG18" s="24" t="s">
        <v>199</v>
      </c>
      <c r="AH18" s="24" t="s">
        <v>205</v>
      </c>
      <c r="AI18" s="24" t="s">
        <v>187</v>
      </c>
      <c r="AJ18" s="49">
        <v>0.0522</v>
      </c>
      <c r="AK18" s="49">
        <v>0.0522</v>
      </c>
      <c r="AL18" s="49">
        <v>0.0522</v>
      </c>
      <c r="AM18" s="38"/>
      <c r="AN18" s="38"/>
      <c r="AO18" s="38"/>
      <c r="AP18" s="38"/>
      <c r="AQ18" s="38"/>
      <c r="AR18" s="38"/>
      <c r="AS18" s="38"/>
      <c r="AT18" s="26"/>
      <c r="AU18" s="55" t="s">
        <v>206</v>
      </c>
      <c r="AV18" s="24" t="s">
        <v>207</v>
      </c>
      <c r="AW18" s="24" t="s">
        <v>208</v>
      </c>
      <c r="AX18" s="24" t="s">
        <v>209</v>
      </c>
      <c r="AY18" s="60">
        <v>31.5372</v>
      </c>
      <c r="AZ18" s="60">
        <v>31.5372</v>
      </c>
      <c r="BA18" s="60">
        <v>31.5372</v>
      </c>
      <c r="BB18" s="38"/>
      <c r="BC18" s="38"/>
      <c r="BD18" s="38"/>
      <c r="BE18" s="38"/>
      <c r="BF18" s="38"/>
      <c r="BG18" s="38"/>
      <c r="BH18" s="38"/>
    </row>
    <row r="19" ht="23.25" customHeight="1" spans="1:60">
      <c r="A19" s="26"/>
      <c r="B19" s="24" t="s">
        <v>210</v>
      </c>
      <c r="C19" s="24" t="s">
        <v>203</v>
      </c>
      <c r="D19" s="24" t="s">
        <v>204</v>
      </c>
      <c r="E19" s="24" t="s">
        <v>187</v>
      </c>
      <c r="F19" s="25">
        <v>4.085</v>
      </c>
      <c r="G19" s="25">
        <v>4.085</v>
      </c>
      <c r="H19" s="25">
        <v>4.085</v>
      </c>
      <c r="I19" s="38"/>
      <c r="J19" s="38"/>
      <c r="K19" s="38"/>
      <c r="L19" s="38"/>
      <c r="M19" s="38"/>
      <c r="N19" s="38"/>
      <c r="O19" s="38"/>
      <c r="P19" s="26"/>
      <c r="Q19" s="26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43"/>
      <c r="AF19" s="24" t="s">
        <v>210</v>
      </c>
      <c r="AG19" s="24" t="s">
        <v>203</v>
      </c>
      <c r="AH19" s="24" t="s">
        <v>204</v>
      </c>
      <c r="AI19" s="24" t="s">
        <v>187</v>
      </c>
      <c r="AJ19" s="49">
        <v>0.7548</v>
      </c>
      <c r="AK19" s="49">
        <v>0.7548</v>
      </c>
      <c r="AL19" s="49">
        <v>0.7548</v>
      </c>
      <c r="AM19" s="38"/>
      <c r="AN19" s="38"/>
      <c r="AO19" s="38"/>
      <c r="AP19" s="38"/>
      <c r="AQ19" s="38"/>
      <c r="AR19" s="38"/>
      <c r="AS19" s="38"/>
      <c r="AT19" s="26"/>
      <c r="AU19" s="56" t="s">
        <v>172</v>
      </c>
      <c r="AV19" s="24" t="s">
        <v>171</v>
      </c>
      <c r="AW19" s="24" t="s">
        <v>211</v>
      </c>
      <c r="AX19" s="24" t="s">
        <v>212</v>
      </c>
      <c r="AY19" s="25">
        <v>39.9272</v>
      </c>
      <c r="AZ19" s="25">
        <v>39.9272</v>
      </c>
      <c r="BA19" s="25">
        <v>39.9272</v>
      </c>
      <c r="BB19" s="38"/>
      <c r="BC19" s="38"/>
      <c r="BD19" s="38"/>
      <c r="BE19" s="38"/>
      <c r="BF19" s="38"/>
      <c r="BG19" s="38"/>
      <c r="BH19" s="38"/>
    </row>
    <row r="20" ht="23.25" customHeight="1" spans="1:60">
      <c r="A20" s="26"/>
      <c r="B20" s="24" t="s">
        <v>213</v>
      </c>
      <c r="C20" s="24" t="s">
        <v>171</v>
      </c>
      <c r="D20" s="24" t="s">
        <v>214</v>
      </c>
      <c r="E20" s="24" t="s">
        <v>187</v>
      </c>
      <c r="F20" s="25">
        <v>1.0148</v>
      </c>
      <c r="G20" s="25">
        <v>1.0148</v>
      </c>
      <c r="H20" s="25">
        <v>1.0148</v>
      </c>
      <c r="I20" s="38"/>
      <c r="J20" s="38"/>
      <c r="K20" s="38"/>
      <c r="L20" s="38"/>
      <c r="M20" s="38"/>
      <c r="N20" s="38"/>
      <c r="O20" s="38"/>
      <c r="P20" s="26"/>
      <c r="Q20" s="26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43"/>
      <c r="AF20" s="24" t="s">
        <v>215</v>
      </c>
      <c r="AG20" s="24" t="s">
        <v>171</v>
      </c>
      <c r="AH20" s="24" t="s">
        <v>216</v>
      </c>
      <c r="AI20" s="24" t="s">
        <v>187</v>
      </c>
      <c r="AJ20" s="49">
        <v>0.2516</v>
      </c>
      <c r="AK20" s="49">
        <v>0.2516</v>
      </c>
      <c r="AL20" s="49">
        <v>0.2516</v>
      </c>
      <c r="AM20" s="38"/>
      <c r="AN20" s="38"/>
      <c r="AO20" s="38"/>
      <c r="AP20" s="38"/>
      <c r="AQ20" s="38"/>
      <c r="AR20" s="38"/>
      <c r="AS20" s="38"/>
      <c r="AT20" s="26"/>
      <c r="AU20" s="43" t="s">
        <v>170</v>
      </c>
      <c r="AV20" s="52"/>
      <c r="AW20" s="52"/>
      <c r="AX20" s="52"/>
      <c r="AY20" s="25">
        <f>AY21+AY22+AY23+AY24+AY25+AY26+AY27+AY28+AY29+AY30+AY31+AY32</f>
        <v>470</v>
      </c>
      <c r="AZ20" s="25">
        <f>AZ21+AZ22+AZ23+AZ24+AZ25+AZ26+AZ27+AZ28+AZ29+AZ30+AZ31+AZ32</f>
        <v>470</v>
      </c>
      <c r="BA20" s="25">
        <f>BA21+BA22+BA23+BA24+BA25+BA26+BA27+BA28+BA29+BA30+BA31+BA32</f>
        <v>470</v>
      </c>
      <c r="BB20" s="38"/>
      <c r="BC20" s="38"/>
      <c r="BD20" s="38"/>
      <c r="BE20" s="38"/>
      <c r="BF20" s="38"/>
      <c r="BG20" s="38"/>
      <c r="BH20" s="38"/>
    </row>
    <row r="21" ht="23.25" customHeight="1" spans="1:60">
      <c r="A21" s="26"/>
      <c r="B21" s="24" t="s">
        <v>213</v>
      </c>
      <c r="C21" s="24" t="s">
        <v>171</v>
      </c>
      <c r="D21" s="24" t="s">
        <v>217</v>
      </c>
      <c r="E21" s="24" t="s">
        <v>187</v>
      </c>
      <c r="F21" s="25">
        <v>0.5074</v>
      </c>
      <c r="G21" s="25">
        <v>0.5074</v>
      </c>
      <c r="H21" s="25">
        <v>0.5074</v>
      </c>
      <c r="I21" s="38"/>
      <c r="J21" s="38"/>
      <c r="K21" s="38"/>
      <c r="L21" s="38"/>
      <c r="M21" s="38"/>
      <c r="N21" s="38"/>
      <c r="O21" s="38"/>
      <c r="P21" s="26"/>
      <c r="Q21" s="26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43"/>
      <c r="AF21" s="24" t="s">
        <v>218</v>
      </c>
      <c r="AG21" s="24" t="s">
        <v>171</v>
      </c>
      <c r="AH21" s="24" t="s">
        <v>219</v>
      </c>
      <c r="AI21" s="24" t="s">
        <v>187</v>
      </c>
      <c r="AJ21" s="49">
        <v>0.2391</v>
      </c>
      <c r="AK21" s="49">
        <v>0.2391</v>
      </c>
      <c r="AL21" s="49">
        <v>0.2391</v>
      </c>
      <c r="AM21" s="38"/>
      <c r="AN21" s="38"/>
      <c r="AO21" s="38"/>
      <c r="AP21" s="38"/>
      <c r="AQ21" s="38"/>
      <c r="AR21" s="38"/>
      <c r="AS21" s="38"/>
      <c r="AT21" s="26"/>
      <c r="AU21" s="27" t="s">
        <v>220</v>
      </c>
      <c r="AV21" s="27" t="s">
        <v>221</v>
      </c>
      <c r="AW21" s="27" t="s">
        <v>222</v>
      </c>
      <c r="AX21" s="27" t="s">
        <v>223</v>
      </c>
      <c r="AY21" s="25">
        <v>200</v>
      </c>
      <c r="AZ21" s="25">
        <v>200</v>
      </c>
      <c r="BA21" s="25">
        <v>200</v>
      </c>
      <c r="BB21" s="38"/>
      <c r="BC21" s="38"/>
      <c r="BD21" s="38"/>
      <c r="BE21" s="38"/>
      <c r="BF21" s="38"/>
      <c r="BG21" s="38"/>
      <c r="BH21" s="38"/>
    </row>
    <row r="22" ht="23.25" customHeight="1" spans="1:60">
      <c r="A22" s="26"/>
      <c r="B22" s="24" t="s">
        <v>215</v>
      </c>
      <c r="C22" s="24" t="s">
        <v>171</v>
      </c>
      <c r="D22" s="24" t="s">
        <v>216</v>
      </c>
      <c r="E22" s="24" t="s">
        <v>187</v>
      </c>
      <c r="F22" s="25">
        <v>2.3765</v>
      </c>
      <c r="G22" s="25">
        <v>2.3765</v>
      </c>
      <c r="H22" s="25">
        <v>2.3765</v>
      </c>
      <c r="I22" s="38"/>
      <c r="J22" s="38"/>
      <c r="K22" s="38"/>
      <c r="L22" s="38"/>
      <c r="M22" s="38"/>
      <c r="N22" s="38"/>
      <c r="O22" s="38"/>
      <c r="P22" s="26"/>
      <c r="Q22" s="26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43"/>
      <c r="AF22" s="24" t="s">
        <v>206</v>
      </c>
      <c r="AG22" s="24" t="s">
        <v>207</v>
      </c>
      <c r="AH22" s="24" t="s">
        <v>208</v>
      </c>
      <c r="AI22" s="24" t="s">
        <v>209</v>
      </c>
      <c r="AJ22" s="49">
        <v>3.0191</v>
      </c>
      <c r="AK22" s="49">
        <v>3.0191</v>
      </c>
      <c r="AL22" s="49">
        <v>3.0191</v>
      </c>
      <c r="AM22" s="38"/>
      <c r="AN22" s="38"/>
      <c r="AO22" s="38"/>
      <c r="AP22" s="38"/>
      <c r="AQ22" s="38"/>
      <c r="AR22" s="38"/>
      <c r="AS22" s="38"/>
      <c r="AT22" s="26"/>
      <c r="AU22" s="27" t="s">
        <v>224</v>
      </c>
      <c r="AV22" s="27" t="s">
        <v>225</v>
      </c>
      <c r="AW22" s="27" t="s">
        <v>222</v>
      </c>
      <c r="AX22" s="27" t="s">
        <v>223</v>
      </c>
      <c r="AY22" s="25">
        <v>5</v>
      </c>
      <c r="AZ22" s="25">
        <v>5</v>
      </c>
      <c r="BA22" s="25">
        <v>5</v>
      </c>
      <c r="BB22" s="38"/>
      <c r="BC22" s="38"/>
      <c r="BD22" s="38"/>
      <c r="BE22" s="38"/>
      <c r="BF22" s="38"/>
      <c r="BG22" s="38"/>
      <c r="BH22" s="38"/>
    </row>
    <row r="23" ht="23.25" customHeight="1" spans="1:60">
      <c r="A23" s="26"/>
      <c r="B23" s="24" t="s">
        <v>218</v>
      </c>
      <c r="C23" s="24" t="s">
        <v>171</v>
      </c>
      <c r="D23" s="24" t="s">
        <v>219</v>
      </c>
      <c r="E23" s="24" t="s">
        <v>187</v>
      </c>
      <c r="F23" s="25">
        <v>2.3331</v>
      </c>
      <c r="G23" s="25">
        <v>2.3331</v>
      </c>
      <c r="H23" s="25">
        <v>2.3331</v>
      </c>
      <c r="I23" s="38"/>
      <c r="J23" s="38"/>
      <c r="K23" s="38"/>
      <c r="L23" s="38"/>
      <c r="M23" s="38"/>
      <c r="N23" s="38"/>
      <c r="O23" s="38"/>
      <c r="P23" s="26"/>
      <c r="Q23" s="26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43"/>
      <c r="AF23" s="24" t="s">
        <v>226</v>
      </c>
      <c r="AG23" s="24" t="s">
        <v>171</v>
      </c>
      <c r="AH23" s="24" t="s">
        <v>227</v>
      </c>
      <c r="AI23" s="24" t="s">
        <v>196</v>
      </c>
      <c r="AJ23" s="49">
        <v>2.401</v>
      </c>
      <c r="AK23" s="49">
        <v>2.401</v>
      </c>
      <c r="AL23" s="49">
        <v>2.401</v>
      </c>
      <c r="AM23" s="38"/>
      <c r="AN23" s="38"/>
      <c r="AO23" s="38"/>
      <c r="AP23" s="38"/>
      <c r="AQ23" s="38"/>
      <c r="AR23" s="38"/>
      <c r="AS23" s="38"/>
      <c r="AT23" s="26"/>
      <c r="AU23" s="27" t="s">
        <v>228</v>
      </c>
      <c r="AV23" s="27" t="s">
        <v>225</v>
      </c>
      <c r="AW23" s="27" t="s">
        <v>222</v>
      </c>
      <c r="AX23" s="27" t="s">
        <v>223</v>
      </c>
      <c r="AY23" s="25">
        <v>15</v>
      </c>
      <c r="AZ23" s="25">
        <v>15</v>
      </c>
      <c r="BA23" s="25">
        <v>15</v>
      </c>
      <c r="BB23" s="38"/>
      <c r="BC23" s="38"/>
      <c r="BD23" s="38"/>
      <c r="BE23" s="38"/>
      <c r="BF23" s="38"/>
      <c r="BG23" s="38"/>
      <c r="BH23" s="38"/>
    </row>
    <row r="24" ht="23.25" customHeight="1" spans="1:60">
      <c r="A24" s="26"/>
      <c r="B24" s="24" t="s">
        <v>206</v>
      </c>
      <c r="C24" s="24" t="s">
        <v>207</v>
      </c>
      <c r="D24" s="24" t="s">
        <v>208</v>
      </c>
      <c r="E24" s="24" t="s">
        <v>209</v>
      </c>
      <c r="F24" s="25">
        <v>28.5181</v>
      </c>
      <c r="G24" s="25">
        <v>28.5181</v>
      </c>
      <c r="H24" s="25">
        <v>28.5181</v>
      </c>
      <c r="I24" s="38"/>
      <c r="J24" s="38"/>
      <c r="K24" s="38"/>
      <c r="L24" s="38"/>
      <c r="M24" s="38"/>
      <c r="N24" s="38"/>
      <c r="O24" s="38"/>
      <c r="P24" s="26"/>
      <c r="Q24" s="26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43"/>
      <c r="AF24" s="24" t="s">
        <v>229</v>
      </c>
      <c r="AG24" s="24" t="s">
        <v>194</v>
      </c>
      <c r="AH24" s="24" t="s">
        <v>195</v>
      </c>
      <c r="AI24" s="24" t="s">
        <v>196</v>
      </c>
      <c r="AJ24" s="49">
        <v>4.08</v>
      </c>
      <c r="AK24" s="49">
        <v>4.08</v>
      </c>
      <c r="AL24" s="49">
        <v>4.08</v>
      </c>
      <c r="AM24" s="38"/>
      <c r="AN24" s="38"/>
      <c r="AO24" s="38"/>
      <c r="AP24" s="38"/>
      <c r="AQ24" s="38"/>
      <c r="AR24" s="38"/>
      <c r="AS24" s="38"/>
      <c r="AT24" s="26"/>
      <c r="AU24" s="27" t="s">
        <v>230</v>
      </c>
      <c r="AV24" s="27" t="s">
        <v>231</v>
      </c>
      <c r="AW24" s="27" t="s">
        <v>222</v>
      </c>
      <c r="AX24" s="27" t="s">
        <v>223</v>
      </c>
      <c r="AY24" s="25">
        <v>10</v>
      </c>
      <c r="AZ24" s="25">
        <v>10</v>
      </c>
      <c r="BA24" s="25">
        <v>10</v>
      </c>
      <c r="BB24" s="38"/>
      <c r="BC24" s="38"/>
      <c r="BD24" s="38"/>
      <c r="BE24" s="38"/>
      <c r="BF24" s="38"/>
      <c r="BG24" s="38"/>
      <c r="BH24" s="38"/>
    </row>
    <row r="25" ht="23.25" customHeight="1" spans="1:60">
      <c r="A25" s="26"/>
      <c r="B25" s="24" t="s">
        <v>226</v>
      </c>
      <c r="C25" s="24" t="s">
        <v>171</v>
      </c>
      <c r="D25" s="24" t="s">
        <v>232</v>
      </c>
      <c r="E25" s="24" t="s">
        <v>196</v>
      </c>
      <c r="F25" s="25">
        <v>1.14</v>
      </c>
      <c r="G25" s="25">
        <v>1.14</v>
      </c>
      <c r="H25" s="25">
        <v>1.14</v>
      </c>
      <c r="I25" s="38"/>
      <c r="J25" s="38"/>
      <c r="K25" s="38"/>
      <c r="L25" s="38"/>
      <c r="M25" s="38"/>
      <c r="N25" s="38"/>
      <c r="O25" s="38"/>
      <c r="P25" s="26"/>
      <c r="Q25" s="26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43"/>
      <c r="AF25" s="24" t="s">
        <v>229</v>
      </c>
      <c r="AG25" s="24" t="s">
        <v>194</v>
      </c>
      <c r="AH25" s="24" t="s">
        <v>233</v>
      </c>
      <c r="AI25" s="24" t="s">
        <v>196</v>
      </c>
      <c r="AJ25" s="49">
        <v>1.9925</v>
      </c>
      <c r="AK25" s="49">
        <v>1.9925</v>
      </c>
      <c r="AL25" s="49">
        <v>1.9925</v>
      </c>
      <c r="AM25" s="38"/>
      <c r="AN25" s="38"/>
      <c r="AO25" s="38"/>
      <c r="AP25" s="38"/>
      <c r="AQ25" s="38"/>
      <c r="AR25" s="38"/>
      <c r="AS25" s="38"/>
      <c r="AT25" s="26"/>
      <c r="AU25" s="27" t="s">
        <v>234</v>
      </c>
      <c r="AV25" s="27" t="s">
        <v>225</v>
      </c>
      <c r="AW25" s="27" t="s">
        <v>222</v>
      </c>
      <c r="AX25" s="27" t="s">
        <v>223</v>
      </c>
      <c r="AY25" s="25">
        <v>5</v>
      </c>
      <c r="AZ25" s="25">
        <v>5</v>
      </c>
      <c r="BA25" s="25">
        <v>5</v>
      </c>
      <c r="BB25" s="38"/>
      <c r="BC25" s="38"/>
      <c r="BD25" s="38"/>
      <c r="BE25" s="38"/>
      <c r="BF25" s="38"/>
      <c r="BG25" s="38"/>
      <c r="BH25" s="38"/>
    </row>
    <row r="26" ht="23.25" customHeight="1" spans="1:60">
      <c r="A26" s="26"/>
      <c r="B26" s="24" t="s">
        <v>226</v>
      </c>
      <c r="C26" s="24" t="s">
        <v>171</v>
      </c>
      <c r="D26" s="24" t="s">
        <v>235</v>
      </c>
      <c r="E26" s="24" t="s">
        <v>196</v>
      </c>
      <c r="F26" s="25">
        <v>2.983608</v>
      </c>
      <c r="G26" s="25">
        <v>2.983608</v>
      </c>
      <c r="H26" s="25">
        <v>2.983608</v>
      </c>
      <c r="I26" s="38"/>
      <c r="J26" s="38"/>
      <c r="K26" s="38"/>
      <c r="L26" s="38"/>
      <c r="M26" s="38"/>
      <c r="N26" s="38"/>
      <c r="O26" s="38"/>
      <c r="P26" s="26"/>
      <c r="Q26" s="26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43"/>
      <c r="AF26" s="24" t="s">
        <v>236</v>
      </c>
      <c r="AG26" s="24" t="s">
        <v>171</v>
      </c>
      <c r="AH26" s="24" t="s">
        <v>211</v>
      </c>
      <c r="AI26" s="24" t="s">
        <v>212</v>
      </c>
      <c r="AJ26" s="49">
        <v>0.5</v>
      </c>
      <c r="AK26" s="49">
        <v>0.5</v>
      </c>
      <c r="AL26" s="49">
        <v>0.5</v>
      </c>
      <c r="AM26" s="38"/>
      <c r="AN26" s="38"/>
      <c r="AO26" s="38"/>
      <c r="AP26" s="38"/>
      <c r="AQ26" s="38"/>
      <c r="AR26" s="38"/>
      <c r="AS26" s="38"/>
      <c r="AT26" s="26"/>
      <c r="AU26" s="27" t="s">
        <v>237</v>
      </c>
      <c r="AV26" s="27" t="s">
        <v>238</v>
      </c>
      <c r="AW26" s="27" t="s">
        <v>222</v>
      </c>
      <c r="AX26" s="27" t="s">
        <v>223</v>
      </c>
      <c r="AY26" s="25">
        <v>2</v>
      </c>
      <c r="AZ26" s="25">
        <v>2</v>
      </c>
      <c r="BA26" s="25">
        <v>2</v>
      </c>
      <c r="BB26" s="38"/>
      <c r="BC26" s="38"/>
      <c r="BD26" s="38"/>
      <c r="BE26" s="38"/>
      <c r="BF26" s="38"/>
      <c r="BG26" s="38"/>
      <c r="BH26" s="38"/>
    </row>
    <row r="27" ht="23.25" customHeight="1" spans="1:60">
      <c r="A27" s="26"/>
      <c r="B27" s="24" t="s">
        <v>226</v>
      </c>
      <c r="C27" s="24" t="s">
        <v>171</v>
      </c>
      <c r="D27" s="24" t="s">
        <v>227</v>
      </c>
      <c r="E27" s="24" t="s">
        <v>196</v>
      </c>
      <c r="F27" s="25">
        <v>22.7353</v>
      </c>
      <c r="G27" s="25">
        <v>22.7353</v>
      </c>
      <c r="H27" s="25">
        <v>22.7353</v>
      </c>
      <c r="I27" s="38"/>
      <c r="J27" s="38"/>
      <c r="K27" s="38"/>
      <c r="L27" s="38"/>
      <c r="M27" s="38"/>
      <c r="N27" s="38"/>
      <c r="O27" s="38"/>
      <c r="P27" s="26"/>
      <c r="Q27" s="26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43"/>
      <c r="AF27" s="24" t="s">
        <v>236</v>
      </c>
      <c r="AG27" s="24" t="s">
        <v>171</v>
      </c>
      <c r="AH27" s="24" t="s">
        <v>239</v>
      </c>
      <c r="AI27" s="24" t="s">
        <v>212</v>
      </c>
      <c r="AJ27" s="49">
        <v>0.02</v>
      </c>
      <c r="AK27" s="49">
        <v>0.02</v>
      </c>
      <c r="AL27" s="49">
        <v>0.02</v>
      </c>
      <c r="AM27" s="38"/>
      <c r="AN27" s="38"/>
      <c r="AO27" s="38"/>
      <c r="AP27" s="38"/>
      <c r="AQ27" s="38"/>
      <c r="AR27" s="38"/>
      <c r="AS27" s="38"/>
      <c r="AT27" s="26"/>
      <c r="AU27" s="27" t="s">
        <v>240</v>
      </c>
      <c r="AV27" s="27" t="s">
        <v>238</v>
      </c>
      <c r="AW27" s="27" t="s">
        <v>222</v>
      </c>
      <c r="AX27" s="27" t="s">
        <v>223</v>
      </c>
      <c r="AY27" s="25">
        <v>25</v>
      </c>
      <c r="AZ27" s="25">
        <v>25</v>
      </c>
      <c r="BA27" s="25">
        <v>25</v>
      </c>
      <c r="BB27" s="38"/>
      <c r="BC27" s="38"/>
      <c r="BD27" s="38"/>
      <c r="BE27" s="38"/>
      <c r="BF27" s="38"/>
      <c r="BG27" s="38"/>
      <c r="BH27" s="38"/>
    </row>
    <row r="28" ht="23.25" customHeight="1" spans="1:60">
      <c r="A28" s="26"/>
      <c r="B28" s="24" t="s">
        <v>229</v>
      </c>
      <c r="C28" s="24" t="s">
        <v>194</v>
      </c>
      <c r="D28" s="24" t="s">
        <v>195</v>
      </c>
      <c r="E28" s="24" t="s">
        <v>196</v>
      </c>
      <c r="F28" s="25">
        <v>24.48</v>
      </c>
      <c r="G28" s="25">
        <v>24.48</v>
      </c>
      <c r="H28" s="25">
        <v>24.48</v>
      </c>
      <c r="I28" s="38"/>
      <c r="J28" s="38"/>
      <c r="K28" s="38"/>
      <c r="L28" s="38"/>
      <c r="M28" s="38"/>
      <c r="N28" s="38"/>
      <c r="O28" s="38"/>
      <c r="P28" s="26"/>
      <c r="Q28" s="26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26"/>
      <c r="AF28" s="24" t="s">
        <v>236</v>
      </c>
      <c r="AG28" s="24" t="s">
        <v>171</v>
      </c>
      <c r="AH28" s="24" t="s">
        <v>241</v>
      </c>
      <c r="AI28" s="24" t="s">
        <v>212</v>
      </c>
      <c r="AJ28" s="49">
        <v>0.2</v>
      </c>
      <c r="AK28" s="49">
        <v>0.2</v>
      </c>
      <c r="AL28" s="49">
        <v>0.2</v>
      </c>
      <c r="AM28" s="38"/>
      <c r="AN28" s="38"/>
      <c r="AO28" s="38"/>
      <c r="AP28" s="38"/>
      <c r="AQ28" s="38"/>
      <c r="AR28" s="38"/>
      <c r="AS28" s="38"/>
      <c r="AT28" s="26"/>
      <c r="AU28" s="44" t="s">
        <v>242</v>
      </c>
      <c r="AV28" s="52">
        <v>2220101</v>
      </c>
      <c r="AW28" s="27" t="s">
        <v>222</v>
      </c>
      <c r="AX28" s="52">
        <v>50299</v>
      </c>
      <c r="AY28" s="25">
        <v>4</v>
      </c>
      <c r="AZ28" s="25">
        <v>4</v>
      </c>
      <c r="BA28" s="25">
        <v>4</v>
      </c>
      <c r="BB28" s="38"/>
      <c r="BC28" s="38"/>
      <c r="BD28" s="38"/>
      <c r="BE28" s="38"/>
      <c r="BF28" s="38"/>
      <c r="BG28" s="38"/>
      <c r="BH28" s="38"/>
    </row>
    <row r="29" ht="23.25" customHeight="1" spans="1:60">
      <c r="A29" s="26"/>
      <c r="B29" s="24" t="s">
        <v>229</v>
      </c>
      <c r="C29" s="24" t="s">
        <v>194</v>
      </c>
      <c r="D29" s="24" t="s">
        <v>233</v>
      </c>
      <c r="E29" s="24" t="s">
        <v>196</v>
      </c>
      <c r="F29" s="25">
        <v>11.9552</v>
      </c>
      <c r="G29" s="25">
        <v>11.9552</v>
      </c>
      <c r="H29" s="25">
        <v>11.9552</v>
      </c>
      <c r="I29" s="38"/>
      <c r="J29" s="38"/>
      <c r="K29" s="38"/>
      <c r="L29" s="38"/>
      <c r="M29" s="38"/>
      <c r="N29" s="38"/>
      <c r="O29" s="38"/>
      <c r="P29" s="26"/>
      <c r="Q29" s="26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26"/>
      <c r="AF29" s="24" t="s">
        <v>243</v>
      </c>
      <c r="AG29" s="24" t="s">
        <v>171</v>
      </c>
      <c r="AH29" s="24" t="s">
        <v>244</v>
      </c>
      <c r="AI29" s="24" t="s">
        <v>212</v>
      </c>
      <c r="AJ29" s="49">
        <v>0.1296</v>
      </c>
      <c r="AK29" s="49">
        <v>0.1296</v>
      </c>
      <c r="AL29" s="49">
        <v>0.1296</v>
      </c>
      <c r="AM29" s="38"/>
      <c r="AN29" s="38"/>
      <c r="AO29" s="38"/>
      <c r="AP29" s="38"/>
      <c r="AQ29" s="38"/>
      <c r="AR29" s="38"/>
      <c r="AS29" s="38"/>
      <c r="AT29" s="26"/>
      <c r="AU29" s="44" t="s">
        <v>245</v>
      </c>
      <c r="AV29" s="52">
        <v>2220112</v>
      </c>
      <c r="AW29" s="27" t="s">
        <v>222</v>
      </c>
      <c r="AX29" s="52">
        <v>50299</v>
      </c>
      <c r="AY29" s="25">
        <v>107</v>
      </c>
      <c r="AZ29" s="25">
        <v>107</v>
      </c>
      <c r="BA29" s="25">
        <v>107</v>
      </c>
      <c r="BB29" s="38"/>
      <c r="BC29" s="38"/>
      <c r="BD29" s="38"/>
      <c r="BE29" s="38"/>
      <c r="BF29" s="38"/>
      <c r="BG29" s="38"/>
      <c r="BH29" s="38"/>
    </row>
    <row r="30" ht="23.25" customHeight="1" spans="1:60">
      <c r="A30" s="26"/>
      <c r="B30" s="24" t="s">
        <v>236</v>
      </c>
      <c r="C30" s="24" t="s">
        <v>171</v>
      </c>
      <c r="D30" s="24" t="s">
        <v>211</v>
      </c>
      <c r="E30" s="24" t="s">
        <v>212</v>
      </c>
      <c r="F30" s="25">
        <v>5.86</v>
      </c>
      <c r="G30" s="25">
        <v>5.86</v>
      </c>
      <c r="H30" s="25">
        <v>5.86</v>
      </c>
      <c r="I30" s="38"/>
      <c r="J30" s="38"/>
      <c r="K30" s="38"/>
      <c r="L30" s="38"/>
      <c r="M30" s="38"/>
      <c r="N30" s="38"/>
      <c r="O30" s="38"/>
      <c r="P30" s="26"/>
      <c r="Q30" s="26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26"/>
      <c r="AF30" s="24" t="s">
        <v>246</v>
      </c>
      <c r="AG30" s="24" t="s">
        <v>175</v>
      </c>
      <c r="AH30" s="24" t="s">
        <v>176</v>
      </c>
      <c r="AI30" s="24" t="s">
        <v>177</v>
      </c>
      <c r="AJ30" s="49">
        <v>0.276</v>
      </c>
      <c r="AK30" s="49">
        <v>0.276</v>
      </c>
      <c r="AL30" s="49">
        <v>0.276</v>
      </c>
      <c r="AM30" s="38"/>
      <c r="AN30" s="38"/>
      <c r="AO30" s="38"/>
      <c r="AP30" s="38"/>
      <c r="AQ30" s="38"/>
      <c r="AR30" s="38"/>
      <c r="AS30" s="38"/>
      <c r="AT30" s="26"/>
      <c r="AU30" s="44" t="s">
        <v>247</v>
      </c>
      <c r="AV30" s="52">
        <v>2220101</v>
      </c>
      <c r="AW30" s="27" t="s">
        <v>222</v>
      </c>
      <c r="AX30" s="52">
        <v>50299</v>
      </c>
      <c r="AY30" s="25">
        <v>2</v>
      </c>
      <c r="AZ30" s="25">
        <v>2</v>
      </c>
      <c r="BA30" s="25">
        <v>2</v>
      </c>
      <c r="BB30" s="38"/>
      <c r="BC30" s="38"/>
      <c r="BD30" s="38"/>
      <c r="BE30" s="38"/>
      <c r="BF30" s="38"/>
      <c r="BG30" s="38"/>
      <c r="BH30" s="38"/>
    </row>
    <row r="31" ht="23.25" customHeight="1" spans="1:60">
      <c r="A31" s="26"/>
      <c r="B31" s="24" t="s">
        <v>236</v>
      </c>
      <c r="C31" s="24" t="s">
        <v>171</v>
      </c>
      <c r="D31" s="24" t="s">
        <v>239</v>
      </c>
      <c r="E31" s="24" t="s">
        <v>212</v>
      </c>
      <c r="F31" s="25">
        <v>1</v>
      </c>
      <c r="G31" s="25">
        <v>1</v>
      </c>
      <c r="H31" s="25">
        <v>1</v>
      </c>
      <c r="I31" s="38"/>
      <c r="J31" s="38"/>
      <c r="K31" s="38"/>
      <c r="L31" s="38"/>
      <c r="M31" s="38"/>
      <c r="N31" s="38"/>
      <c r="O31" s="38"/>
      <c r="P31" s="26"/>
      <c r="Q31" s="26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26"/>
      <c r="AF31" s="24" t="s">
        <v>248</v>
      </c>
      <c r="AG31" s="24" t="s">
        <v>171</v>
      </c>
      <c r="AH31" s="24" t="s">
        <v>249</v>
      </c>
      <c r="AI31" s="24" t="s">
        <v>212</v>
      </c>
      <c r="AJ31" s="49">
        <v>0.276</v>
      </c>
      <c r="AK31" s="49">
        <v>0.276</v>
      </c>
      <c r="AL31" s="49">
        <v>0.276</v>
      </c>
      <c r="AM31" s="38"/>
      <c r="AN31" s="38"/>
      <c r="AO31" s="38"/>
      <c r="AP31" s="38"/>
      <c r="AQ31" s="38"/>
      <c r="AR31" s="38"/>
      <c r="AS31" s="38"/>
      <c r="AT31" s="26"/>
      <c r="AU31" s="44" t="s">
        <v>250</v>
      </c>
      <c r="AV31" s="52">
        <v>2220105</v>
      </c>
      <c r="AW31" s="27" t="s">
        <v>222</v>
      </c>
      <c r="AX31" s="52">
        <v>50299</v>
      </c>
      <c r="AY31" s="25">
        <v>3</v>
      </c>
      <c r="AZ31" s="25">
        <v>3</v>
      </c>
      <c r="BA31" s="25">
        <v>3</v>
      </c>
      <c r="BB31" s="38"/>
      <c r="BC31" s="38"/>
      <c r="BD31" s="38"/>
      <c r="BE31" s="38"/>
      <c r="BF31" s="38"/>
      <c r="BG31" s="38"/>
      <c r="BH31" s="38"/>
    </row>
    <row r="32" ht="23.25" customHeight="1" spans="1:60">
      <c r="A32" s="26"/>
      <c r="B32" s="24" t="s">
        <v>236</v>
      </c>
      <c r="C32" s="24" t="s">
        <v>171</v>
      </c>
      <c r="D32" s="24" t="s">
        <v>241</v>
      </c>
      <c r="E32" s="24" t="s">
        <v>212</v>
      </c>
      <c r="F32" s="25">
        <v>3</v>
      </c>
      <c r="G32" s="25">
        <v>3</v>
      </c>
      <c r="H32" s="25">
        <v>3</v>
      </c>
      <c r="I32" s="38"/>
      <c r="J32" s="38"/>
      <c r="K32" s="38"/>
      <c r="L32" s="38"/>
      <c r="M32" s="38"/>
      <c r="N32" s="38"/>
      <c r="O32" s="38"/>
      <c r="P32" s="26"/>
      <c r="Q32" s="26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26"/>
      <c r="AF32" s="24" t="s">
        <v>251</v>
      </c>
      <c r="AG32" s="24" t="s">
        <v>171</v>
      </c>
      <c r="AH32" s="24" t="s">
        <v>252</v>
      </c>
      <c r="AI32" s="24" t="s">
        <v>212</v>
      </c>
      <c r="AJ32" s="49">
        <v>0.2484</v>
      </c>
      <c r="AK32" s="49">
        <v>0.2484</v>
      </c>
      <c r="AL32" s="49">
        <v>0.2484</v>
      </c>
      <c r="AM32" s="38"/>
      <c r="AN32" s="38"/>
      <c r="AO32" s="38"/>
      <c r="AP32" s="38"/>
      <c r="AQ32" s="38"/>
      <c r="AR32" s="38"/>
      <c r="AS32" s="38"/>
      <c r="AT32" s="26"/>
      <c r="AU32" s="57" t="s">
        <v>253</v>
      </c>
      <c r="AV32" s="58">
        <v>2220115</v>
      </c>
      <c r="AW32" s="61" t="s">
        <v>222</v>
      </c>
      <c r="AX32" s="58">
        <v>50299</v>
      </c>
      <c r="AY32" s="60">
        <v>92</v>
      </c>
      <c r="AZ32" s="60">
        <v>92</v>
      </c>
      <c r="BA32" s="60">
        <v>92</v>
      </c>
      <c r="BB32" s="38"/>
      <c r="BC32" s="38"/>
      <c r="BD32" s="38"/>
      <c r="BE32" s="38"/>
      <c r="BF32" s="38"/>
      <c r="BG32" s="38"/>
      <c r="BH32" s="38"/>
    </row>
    <row r="33" ht="23.25" customHeight="1" spans="1:60">
      <c r="A33" s="26"/>
      <c r="B33" s="24" t="s">
        <v>243</v>
      </c>
      <c r="C33" s="24" t="s">
        <v>171</v>
      </c>
      <c r="D33" s="24" t="s">
        <v>244</v>
      </c>
      <c r="E33" s="24" t="s">
        <v>212</v>
      </c>
      <c r="F33" s="25">
        <v>0.1296</v>
      </c>
      <c r="G33" s="25">
        <v>0.1296</v>
      </c>
      <c r="H33" s="25">
        <v>0.1296</v>
      </c>
      <c r="I33" s="38"/>
      <c r="J33" s="38"/>
      <c r="K33" s="38"/>
      <c r="L33" s="38"/>
      <c r="M33" s="38"/>
      <c r="N33" s="38"/>
      <c r="O33" s="38"/>
      <c r="P33" s="26"/>
      <c r="Q33" s="26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26"/>
      <c r="AF33" s="24" t="s">
        <v>254</v>
      </c>
      <c r="AG33" s="24" t="s">
        <v>171</v>
      </c>
      <c r="AH33" s="24" t="s">
        <v>255</v>
      </c>
      <c r="AI33" s="24" t="s">
        <v>256</v>
      </c>
      <c r="AJ33" s="49">
        <v>3</v>
      </c>
      <c r="AK33" s="49">
        <v>3</v>
      </c>
      <c r="AL33" s="49">
        <v>3</v>
      </c>
      <c r="AM33" s="38"/>
      <c r="AN33" s="38"/>
      <c r="AO33" s="38"/>
      <c r="AP33" s="38"/>
      <c r="AQ33" s="38"/>
      <c r="AR33" s="38"/>
      <c r="AS33" s="38"/>
      <c r="AT33" s="26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</row>
    <row r="34" ht="23.25" customHeight="1" spans="1:60">
      <c r="A34" s="26"/>
      <c r="B34" s="24" t="s">
        <v>246</v>
      </c>
      <c r="C34" s="24" t="s">
        <v>175</v>
      </c>
      <c r="D34" s="24" t="s">
        <v>176</v>
      </c>
      <c r="E34" s="24" t="s">
        <v>177</v>
      </c>
      <c r="F34" s="25">
        <v>2.4714</v>
      </c>
      <c r="G34" s="25">
        <v>2.4714</v>
      </c>
      <c r="H34" s="25">
        <v>2.4714</v>
      </c>
      <c r="I34" s="38"/>
      <c r="J34" s="38"/>
      <c r="K34" s="38"/>
      <c r="L34" s="38"/>
      <c r="M34" s="38"/>
      <c r="N34" s="38"/>
      <c r="O34" s="38"/>
      <c r="P34" s="26"/>
      <c r="Q34" s="26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26"/>
      <c r="AF34" s="24" t="s">
        <v>257</v>
      </c>
      <c r="AG34" s="24" t="s">
        <v>180</v>
      </c>
      <c r="AH34" s="24" t="s">
        <v>181</v>
      </c>
      <c r="AI34" s="24" t="s">
        <v>182</v>
      </c>
      <c r="AJ34" s="49">
        <v>8.1132</v>
      </c>
      <c r="AK34" s="49">
        <v>8.1132</v>
      </c>
      <c r="AL34" s="49">
        <v>8.1132</v>
      </c>
      <c r="AM34" s="38"/>
      <c r="AN34" s="38"/>
      <c r="AO34" s="38"/>
      <c r="AP34" s="38"/>
      <c r="AQ34" s="38"/>
      <c r="AR34" s="38"/>
      <c r="AS34" s="38"/>
      <c r="AT34" s="26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</row>
    <row r="35" ht="23.25" customHeight="1" spans="1:60">
      <c r="A35" s="26"/>
      <c r="B35" s="24" t="s">
        <v>248</v>
      </c>
      <c r="C35" s="24" t="s">
        <v>171</v>
      </c>
      <c r="D35" s="24" t="s">
        <v>249</v>
      </c>
      <c r="E35" s="24" t="s">
        <v>212</v>
      </c>
      <c r="F35" s="25">
        <v>2.4714</v>
      </c>
      <c r="G35" s="25">
        <v>2.4714</v>
      </c>
      <c r="H35" s="25">
        <v>2.4714</v>
      </c>
      <c r="I35" s="38"/>
      <c r="J35" s="38"/>
      <c r="K35" s="38"/>
      <c r="L35" s="38"/>
      <c r="M35" s="38"/>
      <c r="N35" s="38"/>
      <c r="O35" s="38"/>
      <c r="P35" s="26"/>
      <c r="Q35" s="26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26"/>
      <c r="AF35" s="24" t="s">
        <v>258</v>
      </c>
      <c r="AG35" s="24" t="s">
        <v>171</v>
      </c>
      <c r="AH35" s="24" t="s">
        <v>259</v>
      </c>
      <c r="AI35" s="24" t="s">
        <v>260</v>
      </c>
      <c r="AJ35" s="49">
        <v>2.448</v>
      </c>
      <c r="AK35" s="49">
        <v>2.448</v>
      </c>
      <c r="AL35" s="49">
        <v>2.448</v>
      </c>
      <c r="AM35" s="38"/>
      <c r="AN35" s="38"/>
      <c r="AO35" s="38"/>
      <c r="AP35" s="38"/>
      <c r="AQ35" s="38"/>
      <c r="AR35" s="38"/>
      <c r="AS35" s="38"/>
      <c r="AT35" s="26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</row>
    <row r="36" ht="23.25" customHeight="1" spans="1:60">
      <c r="A36" s="26"/>
      <c r="B36" s="24" t="s">
        <v>251</v>
      </c>
      <c r="C36" s="24" t="s">
        <v>171</v>
      </c>
      <c r="D36" s="24" t="s">
        <v>252</v>
      </c>
      <c r="E36" s="24" t="s">
        <v>212</v>
      </c>
      <c r="F36" s="25">
        <v>2.2243</v>
      </c>
      <c r="G36" s="25">
        <v>2.2243</v>
      </c>
      <c r="H36" s="25">
        <v>2.2243</v>
      </c>
      <c r="I36" s="38"/>
      <c r="J36" s="38"/>
      <c r="K36" s="38"/>
      <c r="L36" s="38"/>
      <c r="M36" s="38"/>
      <c r="N36" s="38"/>
      <c r="O36" s="38"/>
      <c r="P36" s="26"/>
      <c r="Q36" s="26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26"/>
      <c r="AF36" s="24" t="s">
        <v>261</v>
      </c>
      <c r="AG36" s="24" t="s">
        <v>199</v>
      </c>
      <c r="AH36" s="24" t="s">
        <v>262</v>
      </c>
      <c r="AI36" s="24" t="s">
        <v>260</v>
      </c>
      <c r="AJ36" s="49">
        <v>17.9984</v>
      </c>
      <c r="AK36" s="49">
        <v>17.9984</v>
      </c>
      <c r="AL36" s="49">
        <v>17.9984</v>
      </c>
      <c r="AM36" s="38"/>
      <c r="AN36" s="38"/>
      <c r="AO36" s="38"/>
      <c r="AP36" s="38"/>
      <c r="AQ36" s="38"/>
      <c r="AR36" s="38"/>
      <c r="AS36" s="38"/>
      <c r="AT36" s="26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8"/>
      <c r="BH36" s="38"/>
    </row>
    <row r="37" ht="23.25" customHeight="1" spans="1:60">
      <c r="A37" s="26"/>
      <c r="B37" s="24" t="s">
        <v>254</v>
      </c>
      <c r="C37" s="24" t="s">
        <v>171</v>
      </c>
      <c r="D37" s="24" t="s">
        <v>255</v>
      </c>
      <c r="E37" s="24" t="s">
        <v>256</v>
      </c>
      <c r="F37" s="25">
        <v>3</v>
      </c>
      <c r="G37" s="25">
        <v>3</v>
      </c>
      <c r="H37" s="25">
        <v>3</v>
      </c>
      <c r="I37" s="38"/>
      <c r="J37" s="38"/>
      <c r="K37" s="38"/>
      <c r="L37" s="38"/>
      <c r="M37" s="38"/>
      <c r="N37" s="38"/>
      <c r="O37" s="38"/>
      <c r="P37" s="26"/>
      <c r="Q37" s="26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26"/>
      <c r="AF37" s="24" t="s">
        <v>236</v>
      </c>
      <c r="AG37" s="50" t="s">
        <v>171</v>
      </c>
      <c r="AH37" s="50" t="s">
        <v>263</v>
      </c>
      <c r="AI37" s="24" t="s">
        <v>212</v>
      </c>
      <c r="AJ37" s="49">
        <v>0.15</v>
      </c>
      <c r="AK37" s="49">
        <v>0.15</v>
      </c>
      <c r="AL37" s="49">
        <v>0.15</v>
      </c>
      <c r="AM37" s="38"/>
      <c r="AN37" s="38"/>
      <c r="AO37" s="38"/>
      <c r="AP37" s="38"/>
      <c r="AQ37" s="38"/>
      <c r="AR37" s="38"/>
      <c r="AS37" s="38"/>
      <c r="AT37" s="26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</row>
    <row r="38" ht="23.25" customHeight="1" spans="1:60">
      <c r="A38" s="26"/>
      <c r="B38" s="24" t="s">
        <v>257</v>
      </c>
      <c r="C38" s="24" t="s">
        <v>180</v>
      </c>
      <c r="D38" s="24" t="s">
        <v>181</v>
      </c>
      <c r="E38" s="24" t="s">
        <v>182</v>
      </c>
      <c r="F38" s="25">
        <v>2.7338</v>
      </c>
      <c r="G38" s="25">
        <v>2.7338</v>
      </c>
      <c r="H38" s="25">
        <v>2.7338</v>
      </c>
      <c r="I38" s="38"/>
      <c r="J38" s="38"/>
      <c r="K38" s="38"/>
      <c r="L38" s="38"/>
      <c r="M38" s="38"/>
      <c r="N38" s="38"/>
      <c r="O38" s="38"/>
      <c r="P38" s="26"/>
      <c r="Q38" s="26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26"/>
      <c r="AF38" s="24" t="s">
        <v>236</v>
      </c>
      <c r="AG38" s="50" t="s">
        <v>171</v>
      </c>
      <c r="AH38" s="50" t="s">
        <v>264</v>
      </c>
      <c r="AI38" s="24" t="s">
        <v>212</v>
      </c>
      <c r="AJ38" s="49">
        <v>1.14</v>
      </c>
      <c r="AK38" s="49">
        <v>1.14</v>
      </c>
      <c r="AL38" s="49">
        <v>1.14</v>
      </c>
      <c r="AM38" s="38"/>
      <c r="AN38" s="38"/>
      <c r="AO38" s="38"/>
      <c r="AP38" s="38"/>
      <c r="AQ38" s="38"/>
      <c r="AR38" s="38"/>
      <c r="AS38" s="38"/>
      <c r="AT38" s="26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8"/>
      <c r="BH38" s="38"/>
    </row>
    <row r="39" ht="23.25" customHeight="1" spans="1:60">
      <c r="A39" s="26"/>
      <c r="B39" s="24" t="s">
        <v>258</v>
      </c>
      <c r="C39" s="24" t="s">
        <v>171</v>
      </c>
      <c r="D39" s="24" t="s">
        <v>259</v>
      </c>
      <c r="E39" s="24" t="s">
        <v>260</v>
      </c>
      <c r="F39" s="25">
        <v>0.444</v>
      </c>
      <c r="G39" s="25">
        <v>0.444</v>
      </c>
      <c r="H39" s="25">
        <v>0.444</v>
      </c>
      <c r="I39" s="38"/>
      <c r="J39" s="38"/>
      <c r="K39" s="38"/>
      <c r="L39" s="38"/>
      <c r="M39" s="38"/>
      <c r="N39" s="38"/>
      <c r="O39" s="38"/>
      <c r="P39" s="26"/>
      <c r="Q39" s="26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26"/>
      <c r="AF39" s="38"/>
      <c r="AG39" s="51"/>
      <c r="AH39" s="51"/>
      <c r="AI39" s="51"/>
      <c r="AJ39" s="49"/>
      <c r="AK39" s="49"/>
      <c r="AL39" s="49"/>
      <c r="AM39" s="38">
        <v>0</v>
      </c>
      <c r="AN39" s="38"/>
      <c r="AO39" s="38"/>
      <c r="AP39" s="38"/>
      <c r="AQ39" s="38"/>
      <c r="AR39" s="38"/>
      <c r="AS39" s="38"/>
      <c r="AT39" s="26"/>
      <c r="AU39" s="44"/>
      <c r="AV39" s="59"/>
      <c r="AW39" s="62"/>
      <c r="AX39" s="59"/>
      <c r="AY39" s="63"/>
      <c r="AZ39" s="63"/>
      <c r="BA39" s="63"/>
      <c r="BB39" s="38"/>
      <c r="BC39" s="38"/>
      <c r="BD39" s="38"/>
      <c r="BE39" s="38"/>
      <c r="BF39" s="38"/>
      <c r="BG39" s="38"/>
      <c r="BH39" s="38"/>
    </row>
    <row r="40" ht="23.25" customHeight="1" spans="1:60">
      <c r="A40" s="26"/>
      <c r="B40" s="24" t="s">
        <v>261</v>
      </c>
      <c r="C40" s="24" t="s">
        <v>199</v>
      </c>
      <c r="D40" s="24" t="s">
        <v>262</v>
      </c>
      <c r="E40" s="24" t="s">
        <v>260</v>
      </c>
      <c r="F40" s="25">
        <v>16.5363</v>
      </c>
      <c r="G40" s="25">
        <v>16.5363</v>
      </c>
      <c r="H40" s="25">
        <v>16.5363</v>
      </c>
      <c r="I40" s="38"/>
      <c r="J40" s="38"/>
      <c r="K40" s="38"/>
      <c r="L40" s="38"/>
      <c r="M40" s="38"/>
      <c r="N40" s="38"/>
      <c r="O40" s="38"/>
      <c r="P40" s="26"/>
      <c r="Q40" s="26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26"/>
      <c r="AF40" s="38"/>
      <c r="AG40" s="51"/>
      <c r="AH40" s="51"/>
      <c r="AI40" s="51"/>
      <c r="AJ40" s="49"/>
      <c r="AK40" s="49"/>
      <c r="AL40" s="49"/>
      <c r="AM40" s="38"/>
      <c r="AN40" s="38"/>
      <c r="AO40" s="38"/>
      <c r="AP40" s="38"/>
      <c r="AQ40" s="38"/>
      <c r="AR40" s="38"/>
      <c r="AS40" s="38"/>
      <c r="AT40" s="26"/>
      <c r="AU40" s="44"/>
      <c r="AV40" s="52"/>
      <c r="AW40" s="27"/>
      <c r="AX40" s="52"/>
      <c r="AY40" s="25"/>
      <c r="AZ40" s="25"/>
      <c r="BA40" s="25"/>
      <c r="BB40" s="38"/>
      <c r="BC40" s="38"/>
      <c r="BD40" s="38"/>
      <c r="BE40" s="38"/>
      <c r="BF40" s="38"/>
      <c r="BG40" s="38"/>
      <c r="BH40" s="38"/>
    </row>
    <row r="41" ht="23.25" customHeight="1" spans="1:60">
      <c r="A41" s="26"/>
      <c r="B41" s="24"/>
      <c r="C41" s="24"/>
      <c r="D41" s="24"/>
      <c r="E41" s="24"/>
      <c r="F41" s="25"/>
      <c r="G41" s="25"/>
      <c r="H41" s="25"/>
      <c r="I41" s="38"/>
      <c r="J41" s="38"/>
      <c r="K41" s="38"/>
      <c r="L41" s="38"/>
      <c r="M41" s="38"/>
      <c r="N41" s="38"/>
      <c r="O41" s="38"/>
      <c r="P41" s="26"/>
      <c r="Q41" s="26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26"/>
      <c r="AF41" s="38"/>
      <c r="AG41" s="51"/>
      <c r="AH41" s="51"/>
      <c r="AI41" s="51"/>
      <c r="AJ41" s="49"/>
      <c r="AK41" s="49"/>
      <c r="AL41" s="49"/>
      <c r="AM41" s="38"/>
      <c r="AN41" s="38"/>
      <c r="AO41" s="38"/>
      <c r="AP41" s="38"/>
      <c r="AQ41" s="38"/>
      <c r="AR41" s="38"/>
      <c r="AS41" s="38"/>
      <c r="AT41" s="26"/>
      <c r="AU41" s="44"/>
      <c r="AV41" s="52"/>
      <c r="AW41" s="27"/>
      <c r="AX41" s="52"/>
      <c r="AY41" s="25"/>
      <c r="AZ41" s="25"/>
      <c r="BA41" s="25"/>
      <c r="BB41" s="38"/>
      <c r="BC41" s="38"/>
      <c r="BD41" s="38"/>
      <c r="BE41" s="38"/>
      <c r="BF41" s="38"/>
      <c r="BG41" s="38"/>
      <c r="BH41" s="38"/>
    </row>
    <row r="42" ht="23.25" customHeight="1" spans="1:60">
      <c r="A42" s="26"/>
      <c r="B42" s="24"/>
      <c r="C42" s="24"/>
      <c r="D42" s="24"/>
      <c r="E42" s="24"/>
      <c r="F42" s="25"/>
      <c r="G42" s="25"/>
      <c r="H42" s="25"/>
      <c r="I42" s="38"/>
      <c r="J42" s="38"/>
      <c r="K42" s="38"/>
      <c r="L42" s="38"/>
      <c r="M42" s="38"/>
      <c r="N42" s="38"/>
      <c r="O42" s="38"/>
      <c r="P42" s="26"/>
      <c r="Q42" s="26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26"/>
      <c r="AF42" s="38"/>
      <c r="AG42" s="51"/>
      <c r="AH42" s="51"/>
      <c r="AI42" s="51"/>
      <c r="AJ42" s="49"/>
      <c r="AK42" s="49"/>
      <c r="AL42" s="49"/>
      <c r="AM42" s="38"/>
      <c r="AN42" s="38"/>
      <c r="AO42" s="38"/>
      <c r="AP42" s="38"/>
      <c r="AQ42" s="38"/>
      <c r="AR42" s="38"/>
      <c r="AS42" s="38"/>
      <c r="AT42" s="26"/>
      <c r="AU42" s="44"/>
      <c r="AV42" s="52"/>
      <c r="AW42" s="27"/>
      <c r="AX42" s="52"/>
      <c r="AY42" s="25"/>
      <c r="AZ42" s="25"/>
      <c r="BA42" s="25"/>
      <c r="BB42" s="38"/>
      <c r="BC42" s="38"/>
      <c r="BD42" s="38"/>
      <c r="BE42" s="38"/>
      <c r="BF42" s="38"/>
      <c r="BG42" s="38"/>
      <c r="BH42" s="38"/>
    </row>
    <row r="43" ht="23.25" customHeight="1" spans="1:60">
      <c r="A43" s="26"/>
      <c r="B43" s="21" t="s">
        <v>170</v>
      </c>
      <c r="C43" s="24"/>
      <c r="D43" s="24"/>
      <c r="E43" s="24"/>
      <c r="F43" s="25">
        <f>F44+F45+F46+F47+F48+F49+F50</f>
        <v>262</v>
      </c>
      <c r="G43" s="25">
        <f>G44+G45+G46+G47+G48+G49+G50</f>
        <v>262</v>
      </c>
      <c r="H43" s="25">
        <f>H44+H45+H46+H47+H48+H49+H50</f>
        <v>262</v>
      </c>
      <c r="I43" s="38"/>
      <c r="J43" s="38"/>
      <c r="K43" s="38"/>
      <c r="L43" s="38"/>
      <c r="M43" s="38"/>
      <c r="N43" s="38"/>
      <c r="O43" s="38"/>
      <c r="P43" s="26"/>
      <c r="Q43" s="26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26"/>
      <c r="AF43" s="21" t="s">
        <v>170</v>
      </c>
      <c r="AG43" s="24"/>
      <c r="AH43" s="27"/>
      <c r="AI43" s="24"/>
      <c r="AJ43" s="49">
        <f t="shared" ref="AJ43:AL43" si="0">AJ44+AJ45+AJ46+AJ47+AJ48+AJ49+AJ50</f>
        <v>208</v>
      </c>
      <c r="AK43" s="49">
        <f t="shared" si="0"/>
        <v>208</v>
      </c>
      <c r="AL43" s="49">
        <f t="shared" si="0"/>
        <v>208</v>
      </c>
      <c r="AM43" s="38"/>
      <c r="AN43" s="38"/>
      <c r="AO43" s="38"/>
      <c r="AP43" s="38"/>
      <c r="AQ43" s="38"/>
      <c r="AR43" s="38"/>
      <c r="AS43" s="38"/>
      <c r="AT43" s="26"/>
      <c r="AU43" s="44"/>
      <c r="AV43" s="52"/>
      <c r="AW43" s="27"/>
      <c r="AX43" s="52"/>
      <c r="AY43" s="25"/>
      <c r="AZ43" s="25"/>
      <c r="BA43" s="25"/>
      <c r="BB43" s="38"/>
      <c r="BC43" s="38"/>
      <c r="BD43" s="38"/>
      <c r="BE43" s="38"/>
      <c r="BF43" s="38"/>
      <c r="BG43" s="38"/>
      <c r="BH43" s="38"/>
    </row>
    <row r="44" ht="23.25" customHeight="1" spans="1:60">
      <c r="A44" s="26"/>
      <c r="B44" s="27" t="s">
        <v>220</v>
      </c>
      <c r="C44" s="27" t="s">
        <v>221</v>
      </c>
      <c r="D44" s="27" t="s">
        <v>222</v>
      </c>
      <c r="E44" s="27" t="s">
        <v>223</v>
      </c>
      <c r="F44" s="25">
        <v>200</v>
      </c>
      <c r="G44" s="25">
        <v>200</v>
      </c>
      <c r="H44" s="25">
        <v>200</v>
      </c>
      <c r="I44" s="38"/>
      <c r="J44" s="38"/>
      <c r="K44" s="38"/>
      <c r="L44" s="38"/>
      <c r="M44" s="38"/>
      <c r="N44" s="38"/>
      <c r="O44" s="38"/>
      <c r="P44" s="26"/>
      <c r="Q44" s="26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26"/>
      <c r="AF44" s="44" t="s">
        <v>242</v>
      </c>
      <c r="AG44" s="52">
        <v>2220101</v>
      </c>
      <c r="AH44" s="27" t="s">
        <v>222</v>
      </c>
      <c r="AI44" s="52">
        <v>50299</v>
      </c>
      <c r="AJ44" s="25">
        <v>4</v>
      </c>
      <c r="AK44" s="25">
        <v>4</v>
      </c>
      <c r="AL44" s="25">
        <v>4</v>
      </c>
      <c r="AM44" s="38"/>
      <c r="AN44" s="38"/>
      <c r="AO44" s="38"/>
      <c r="AP44" s="38"/>
      <c r="AQ44" s="38"/>
      <c r="AR44" s="38"/>
      <c r="AS44" s="38"/>
      <c r="AT44" s="26"/>
      <c r="AU44" s="44"/>
      <c r="AV44" s="52"/>
      <c r="AW44" s="27"/>
      <c r="AX44" s="52"/>
      <c r="AY44" s="25"/>
      <c r="AZ44" s="25"/>
      <c r="BA44" s="25"/>
      <c r="BB44" s="38"/>
      <c r="BC44" s="38"/>
      <c r="BD44" s="38"/>
      <c r="BE44" s="38"/>
      <c r="BF44" s="38"/>
      <c r="BG44" s="38"/>
      <c r="BH44" s="38"/>
    </row>
    <row r="45" ht="23.25" customHeight="1" spans="1:60">
      <c r="A45" s="26"/>
      <c r="B45" s="27" t="s">
        <v>224</v>
      </c>
      <c r="C45" s="27" t="s">
        <v>225</v>
      </c>
      <c r="D45" s="27" t="s">
        <v>222</v>
      </c>
      <c r="E45" s="27" t="s">
        <v>223</v>
      </c>
      <c r="F45" s="25">
        <v>5</v>
      </c>
      <c r="G45" s="25">
        <v>5</v>
      </c>
      <c r="H45" s="25">
        <v>5</v>
      </c>
      <c r="I45" s="38"/>
      <c r="J45" s="38"/>
      <c r="K45" s="38"/>
      <c r="L45" s="38"/>
      <c r="M45" s="38"/>
      <c r="N45" s="38"/>
      <c r="O45" s="38"/>
      <c r="P45" s="26"/>
      <c r="Q45" s="26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26"/>
      <c r="AF45" s="44" t="s">
        <v>245</v>
      </c>
      <c r="AG45" s="52">
        <v>2220112</v>
      </c>
      <c r="AH45" s="27" t="s">
        <v>222</v>
      </c>
      <c r="AI45" s="52">
        <v>50299</v>
      </c>
      <c r="AJ45" s="25">
        <v>107</v>
      </c>
      <c r="AK45" s="25">
        <v>107</v>
      </c>
      <c r="AL45" s="25">
        <v>107</v>
      </c>
      <c r="AM45" s="38"/>
      <c r="AN45" s="38"/>
      <c r="AO45" s="38"/>
      <c r="AP45" s="38"/>
      <c r="AQ45" s="38"/>
      <c r="AR45" s="38"/>
      <c r="AS45" s="38"/>
      <c r="AT45" s="26"/>
      <c r="AU45" s="44"/>
      <c r="AV45" s="52"/>
      <c r="AW45" s="27"/>
      <c r="AX45" s="52"/>
      <c r="AY45" s="25"/>
      <c r="AZ45" s="25"/>
      <c r="BA45" s="25"/>
      <c r="BB45" s="38"/>
      <c r="BC45" s="38"/>
      <c r="BD45" s="38"/>
      <c r="BE45" s="38"/>
      <c r="BF45" s="38"/>
      <c r="BG45" s="38"/>
      <c r="BH45" s="38"/>
    </row>
    <row r="46" ht="23.25" customHeight="1" spans="1:60">
      <c r="A46" s="26"/>
      <c r="B46" s="27" t="s">
        <v>228</v>
      </c>
      <c r="C46" s="27" t="s">
        <v>225</v>
      </c>
      <c r="D46" s="27" t="s">
        <v>222</v>
      </c>
      <c r="E46" s="27" t="s">
        <v>223</v>
      </c>
      <c r="F46" s="25">
        <v>15</v>
      </c>
      <c r="G46" s="25">
        <v>15</v>
      </c>
      <c r="H46" s="25">
        <v>15</v>
      </c>
      <c r="I46" s="38"/>
      <c r="J46" s="38"/>
      <c r="K46" s="38"/>
      <c r="L46" s="38"/>
      <c r="M46" s="38"/>
      <c r="N46" s="38"/>
      <c r="O46" s="38"/>
      <c r="P46" s="26"/>
      <c r="Q46" s="26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26"/>
      <c r="AF46" s="44" t="s">
        <v>247</v>
      </c>
      <c r="AG46" s="52">
        <v>2220101</v>
      </c>
      <c r="AH46" s="27" t="s">
        <v>222</v>
      </c>
      <c r="AI46" s="52">
        <v>50299</v>
      </c>
      <c r="AJ46" s="25">
        <v>2</v>
      </c>
      <c r="AK46" s="25">
        <v>2</v>
      </c>
      <c r="AL46" s="25">
        <v>2</v>
      </c>
      <c r="AM46" s="38"/>
      <c r="AN46" s="38"/>
      <c r="AO46" s="38"/>
      <c r="AP46" s="38"/>
      <c r="AQ46" s="38"/>
      <c r="AR46" s="38"/>
      <c r="AS46" s="38"/>
      <c r="AT46" s="26"/>
      <c r="AU46" s="44"/>
      <c r="AV46" s="52"/>
      <c r="AW46" s="27"/>
      <c r="AX46" s="52"/>
      <c r="AY46" s="25"/>
      <c r="AZ46" s="25"/>
      <c r="BA46" s="25"/>
      <c r="BB46" s="38"/>
      <c r="BC46" s="38"/>
      <c r="BD46" s="38"/>
      <c r="BE46" s="38"/>
      <c r="BF46" s="38"/>
      <c r="BG46" s="38"/>
      <c r="BH46" s="38"/>
    </row>
    <row r="47" ht="23.25" customHeight="1" spans="1:60">
      <c r="A47" s="26"/>
      <c r="B47" s="27" t="s">
        <v>230</v>
      </c>
      <c r="C47" s="27" t="s">
        <v>231</v>
      </c>
      <c r="D47" s="27" t="s">
        <v>222</v>
      </c>
      <c r="E47" s="27" t="s">
        <v>223</v>
      </c>
      <c r="F47" s="25">
        <v>10</v>
      </c>
      <c r="G47" s="25">
        <v>10</v>
      </c>
      <c r="H47" s="25">
        <v>10</v>
      </c>
      <c r="I47" s="38"/>
      <c r="J47" s="38"/>
      <c r="K47" s="38"/>
      <c r="L47" s="38"/>
      <c r="M47" s="38"/>
      <c r="N47" s="38"/>
      <c r="O47" s="38"/>
      <c r="P47" s="26"/>
      <c r="Q47" s="26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26"/>
      <c r="AF47" s="44" t="s">
        <v>250</v>
      </c>
      <c r="AG47" s="52">
        <v>2220105</v>
      </c>
      <c r="AH47" s="27" t="s">
        <v>222</v>
      </c>
      <c r="AI47" s="52">
        <v>50299</v>
      </c>
      <c r="AJ47" s="25">
        <v>3</v>
      </c>
      <c r="AK47" s="25">
        <v>3</v>
      </c>
      <c r="AL47" s="25">
        <v>3</v>
      </c>
      <c r="AM47" s="38"/>
      <c r="AN47" s="38"/>
      <c r="AO47" s="38"/>
      <c r="AP47" s="38"/>
      <c r="AQ47" s="38"/>
      <c r="AR47" s="38"/>
      <c r="AS47" s="38"/>
      <c r="AT47" s="26"/>
      <c r="AU47" s="44"/>
      <c r="AV47" s="52"/>
      <c r="AW47" s="27"/>
      <c r="AX47" s="52"/>
      <c r="AY47" s="25"/>
      <c r="AZ47" s="25"/>
      <c r="BA47" s="25"/>
      <c r="BB47" s="38"/>
      <c r="BC47" s="38"/>
      <c r="BD47" s="38"/>
      <c r="BE47" s="38"/>
      <c r="BF47" s="38"/>
      <c r="BG47" s="38"/>
      <c r="BH47" s="38"/>
    </row>
    <row r="48" ht="23.25" customHeight="1" spans="1:60">
      <c r="A48" s="26"/>
      <c r="B48" s="27" t="s">
        <v>234</v>
      </c>
      <c r="C48" s="27" t="s">
        <v>225</v>
      </c>
      <c r="D48" s="27" t="s">
        <v>222</v>
      </c>
      <c r="E48" s="27" t="s">
        <v>223</v>
      </c>
      <c r="F48" s="25">
        <v>5</v>
      </c>
      <c r="G48" s="25">
        <v>5</v>
      </c>
      <c r="H48" s="25">
        <v>5</v>
      </c>
      <c r="I48" s="38"/>
      <c r="J48" s="38"/>
      <c r="K48" s="38"/>
      <c r="L48" s="38"/>
      <c r="M48" s="38"/>
      <c r="N48" s="38"/>
      <c r="O48" s="38"/>
      <c r="P48" s="26"/>
      <c r="Q48" s="26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26"/>
      <c r="AF48" s="44" t="s">
        <v>253</v>
      </c>
      <c r="AG48" s="52">
        <v>2220115</v>
      </c>
      <c r="AH48" s="27" t="s">
        <v>222</v>
      </c>
      <c r="AI48" s="52">
        <v>50299</v>
      </c>
      <c r="AJ48" s="25">
        <v>92</v>
      </c>
      <c r="AK48" s="25">
        <v>92</v>
      </c>
      <c r="AL48" s="25">
        <v>92</v>
      </c>
      <c r="AM48" s="38"/>
      <c r="AN48" s="38"/>
      <c r="AO48" s="38"/>
      <c r="AP48" s="38"/>
      <c r="AQ48" s="38"/>
      <c r="AR48" s="38"/>
      <c r="AS48" s="38"/>
      <c r="AT48" s="26"/>
      <c r="AU48" s="44"/>
      <c r="AV48" s="52"/>
      <c r="AW48" s="27"/>
      <c r="AX48" s="52"/>
      <c r="AY48" s="25"/>
      <c r="AZ48" s="25"/>
      <c r="BA48" s="25"/>
      <c r="BB48" s="38"/>
      <c r="BC48" s="38"/>
      <c r="BD48" s="38"/>
      <c r="BE48" s="38"/>
      <c r="BF48" s="38"/>
      <c r="BG48" s="38"/>
      <c r="BH48" s="38"/>
    </row>
    <row r="49" ht="23.25" customHeight="1" spans="1:60">
      <c r="A49" s="26"/>
      <c r="B49" s="27" t="s">
        <v>237</v>
      </c>
      <c r="C49" s="27" t="s">
        <v>238</v>
      </c>
      <c r="D49" s="27" t="s">
        <v>222</v>
      </c>
      <c r="E49" s="27" t="s">
        <v>223</v>
      </c>
      <c r="F49" s="25">
        <v>2</v>
      </c>
      <c r="G49" s="25">
        <v>2</v>
      </c>
      <c r="H49" s="25">
        <v>2</v>
      </c>
      <c r="I49" s="38"/>
      <c r="J49" s="38"/>
      <c r="K49" s="38"/>
      <c r="L49" s="38"/>
      <c r="M49" s="38"/>
      <c r="N49" s="38"/>
      <c r="O49" s="38"/>
      <c r="P49" s="26"/>
      <c r="Q49" s="26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26"/>
      <c r="AF49" s="27"/>
      <c r="AG49" s="27"/>
      <c r="AH49" s="27"/>
      <c r="AI49" s="27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26"/>
      <c r="AU49" s="26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</row>
    <row r="50" ht="23.25" customHeight="1" spans="1:60">
      <c r="A50" s="26"/>
      <c r="B50" s="27" t="s">
        <v>240</v>
      </c>
      <c r="C50" s="27" t="s">
        <v>238</v>
      </c>
      <c r="D50" s="27" t="s">
        <v>222</v>
      </c>
      <c r="E50" s="27" t="s">
        <v>223</v>
      </c>
      <c r="F50" s="25">
        <v>25</v>
      </c>
      <c r="G50" s="25">
        <v>25</v>
      </c>
      <c r="H50" s="25">
        <v>25</v>
      </c>
      <c r="I50" s="38"/>
      <c r="J50" s="38"/>
      <c r="K50" s="38"/>
      <c r="L50" s="38"/>
      <c r="M50" s="38"/>
      <c r="N50" s="38"/>
      <c r="O50" s="38"/>
      <c r="P50" s="26"/>
      <c r="Q50" s="26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26"/>
      <c r="AF50" s="27"/>
      <c r="AG50" s="27"/>
      <c r="AH50" s="27"/>
      <c r="AI50" s="27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26"/>
      <c r="AU50" s="26"/>
      <c r="AV50" s="38"/>
      <c r="AW50" s="38"/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</row>
  </sheetData>
  <sheetProtection formatCells="0" formatColumns="0" formatRows="0"/>
  <mergeCells count="58">
    <mergeCell ref="A2:AD2"/>
    <mergeCell ref="AE2:BH2"/>
    <mergeCell ref="A4:O4"/>
    <mergeCell ref="P4:AD4"/>
    <mergeCell ref="AE4:AS4"/>
    <mergeCell ref="AT4:BH4"/>
    <mergeCell ref="G5:I5"/>
    <mergeCell ref="V5:X5"/>
    <mergeCell ref="AK5:AM5"/>
    <mergeCell ref="AZ5:BB5"/>
    <mergeCell ref="A5:A6"/>
    <mergeCell ref="B5:B6"/>
    <mergeCell ref="C5:C6"/>
    <mergeCell ref="D5:D6"/>
    <mergeCell ref="E5:E6"/>
    <mergeCell ref="F5:F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N5:AN6"/>
    <mergeCell ref="AO5:AO6"/>
    <mergeCell ref="AP5:AP6"/>
    <mergeCell ref="AQ5:AQ6"/>
    <mergeCell ref="AR5:AR6"/>
    <mergeCell ref="AS5:AS6"/>
    <mergeCell ref="AT5:AT6"/>
    <mergeCell ref="AU5:AU6"/>
    <mergeCell ref="AV5:AV6"/>
    <mergeCell ref="AW5:AW6"/>
    <mergeCell ref="AX5:AX6"/>
    <mergeCell ref="AY5:AY6"/>
    <mergeCell ref="BC5:BC6"/>
    <mergeCell ref="BD5:BD6"/>
    <mergeCell ref="BE5:BE6"/>
    <mergeCell ref="BF5:BF6"/>
    <mergeCell ref="BG5:BG6"/>
    <mergeCell ref="BH5:BH6"/>
  </mergeCells>
  <printOptions horizontalCentered="1"/>
  <pageMargins left="0.393055555555556" right="0.393055555555556" top="0.393055555555556" bottom="0.393055555555556" header="0.393055555555556" footer="0.393055555555556"/>
  <pageSetup paperSize="8" scale="45" fitToHeight="500" orientation="landscape" verticalDpi="300"/>
  <headerFooter alignWithMargins="0">
    <oddFooter>&amp;C第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人员情况表</vt:lpstr>
      <vt:lpstr>资产情况表</vt:lpstr>
      <vt:lpstr>预算调整情况表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2014-08-06T10:28:00Z</dcterms:created>
  <cp:lastPrinted>2019-06-18T02:27:00Z</cp:lastPrinted>
  <dcterms:modified xsi:type="dcterms:W3CDTF">2019-08-13T03:14:58Z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529304</vt:i4>
  </property>
  <property fmtid="{D5CDD505-2E9C-101B-9397-08002B2CF9AE}" pid="3" name="KSOProductBuildVer">
    <vt:lpwstr>2052-11.1.0.7932</vt:lpwstr>
  </property>
</Properties>
</file>