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<sst xmlns="http://schemas.openxmlformats.org/spreadsheetml/2006/main" count="262">
  <si>
    <t>库尔勒市党政机构改革预算调整表</t>
  </si>
  <si>
    <t>总计</t>
  </si>
  <si>
    <t xml:space="preserve">                    单位名称：库尔勒市人力资源和社会保障局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</si>
  <si>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</si>
  <si>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</si>
  <si>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单位负责人：汪旭   财务负责人：李萍   经办人：陈慧  联系电话：2168013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</si>
  <si>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</si>
  <si>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</si>
  <si>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</si>
  <si>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</si>
  <si>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</si>
  <si>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</si>
  <si>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</si>
  <si>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</si>
  <si>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</si>
  <si>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</si>
  <si>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</si>
  <si>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</si>
  <si>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</si>
  <si>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</si>
  <si>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</si>
  <si>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</si>
  <si>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</si>
  <si>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</si>
  <si>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</si>
  <si>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</si>
  <si>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</si>
  <si>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</si>
  <si>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</si>
  <si>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</si>
  <si>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</si>
  <si>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</si>
  <si>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</si>
  <si>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</si>
  <si>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</si>
  <si>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</si>
  <si>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</si>
  <si>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</si>
  <si>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</si>
  <si>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</si>
  <si>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</si>
  <si>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</si>
  <si>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</si>
  <si>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</si>
  <si>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</si>
  <si>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</si>
  <si>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</si>
  <si>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</si>
  <si>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</si>
  <si>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</si>
  <si>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</si>
  <si>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</si>
  <si>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</si>
  <si>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</si>
  <si>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市人社局</t>
  </si>
  <si>
    <t>市人社局军转办</t>
  </si>
  <si>
    <t>市人社局医保科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</si>
  <si>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</si>
  <si>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</si>
  <si>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</si>
  <si>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</si>
  <si>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</si>
  <si>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</si>
  <si>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</si>
  <si>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</si>
  <si>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</si>
  <si>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</si>
  <si>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</si>
  <si>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</si>
  <si>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</si>
  <si>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</si>
  <si>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</si>
  <si>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</si>
  <si>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</si>
  <si>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</si>
  <si>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</si>
  <si>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</si>
  <si>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</si>
  <si>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</si>
  <si>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</si>
  <si>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</si>
  <si>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</si>
  <si>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</si>
  <si>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</si>
  <si>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0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</si>
  <si>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</si>
  <si>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</si>
  <si>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</si>
  <si>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</si>
  <si>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</si>
  <si>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</si>
  <si>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</si>
  <si>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</si>
  <si>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</si>
  <si>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</si>
  <si>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</si>
  <si>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</si>
  <si>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</si>
  <si>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</si>
  <si>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</si>
  <si>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</si>
  <si>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</si>
  <si>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</si>
  <si>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</si>
  <si>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</si>
  <si>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</si>
  <si>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</si>
  <si>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</si>
  <si>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</si>
  <si>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</si>
  <si>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</si>
  <si>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</si>
  <si>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</si>
  <si>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</si>
  <si>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</si>
  <si>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</si>
  <si>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</si>
  <si>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</si>
  <si>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</si>
  <si>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</si>
  <si>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</si>
  <si>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</si>
  <si>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</si>
  <si>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</si>
  <si>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</si>
  <si>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</si>
  <si>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</si>
  <si>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</si>
  <si>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</si>
  <si>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</si>
  <si>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</si>
  <si>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</si>
  <si>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</si>
  <si>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</si>
  <si>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</si>
  <si>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</si>
  <si>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</si>
  <si>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</si>
  <si>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</si>
  <si>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</si>
  <si>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</si>
  <si>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</si>
  <si>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</si>
  <si>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</si>
  <si>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</si>
  <si>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</si>
  <si>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</si>
  <si>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</si>
  <si>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</si>
  <si>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</si>
  <si>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</si>
  <si>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</si>
  <si>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</si>
  <si>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</si>
  <si>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</si>
  <si>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</si>
  <si>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</si>
  <si>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</si>
  <si>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</si>
  <si>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</si>
  <si>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</si>
  <si>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</si>
  <si>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</si>
  <si>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市人社局（人事）</t>
  </si>
  <si>
    <t>基本支出-在职人员工资</t>
  </si>
  <si>
    <t>3010101</t>
  </si>
  <si>
    <t>50101</t>
  </si>
  <si>
    <t>市人社局军转办（人事）</t>
  </si>
  <si>
    <t>在职津贴补贴</t>
  </si>
  <si>
    <t>3010201</t>
  </si>
  <si>
    <t>奖金</t>
  </si>
  <si>
    <t>3010301</t>
  </si>
  <si>
    <t>精神文明及综治奖</t>
  </si>
  <si>
    <t>3010302</t>
  </si>
  <si>
    <t>年绩效考核奖励</t>
  </si>
  <si>
    <t>3010303</t>
  </si>
  <si>
    <t>养老保险（在职在编）</t>
  </si>
  <si>
    <t>3010801</t>
  </si>
  <si>
    <t>50102</t>
  </si>
  <si>
    <t>职业年金</t>
  </si>
  <si>
    <t>3010901</t>
  </si>
  <si>
    <t>基本医疗保险</t>
  </si>
  <si>
    <t>3011001</t>
  </si>
  <si>
    <t>大病互助金</t>
  </si>
  <si>
    <t>3011205</t>
  </si>
  <si>
    <t>3011002</t>
  </si>
  <si>
    <t>公务员医疗补助缴费</t>
  </si>
  <si>
    <t>2101103</t>
  </si>
  <si>
    <t>3011101</t>
  </si>
  <si>
    <t>失业保险</t>
  </si>
  <si>
    <t>3011201</t>
  </si>
  <si>
    <t>工伤保险</t>
  </si>
  <si>
    <t>3011203</t>
  </si>
  <si>
    <t>生育保险</t>
  </si>
  <si>
    <t>3011202</t>
  </si>
  <si>
    <t>住房公积金</t>
  </si>
  <si>
    <t>3011301</t>
  </si>
  <si>
    <t>50103</t>
  </si>
  <si>
    <t>残疾人保障金</t>
  </si>
  <si>
    <t>2011001</t>
  </si>
  <si>
    <t>3011204</t>
  </si>
  <si>
    <t>办公费</t>
  </si>
  <si>
    <t>30201</t>
  </si>
  <si>
    <t>50201</t>
  </si>
  <si>
    <t>差旅费</t>
  </si>
  <si>
    <t>30211</t>
  </si>
  <si>
    <t>预留调资</t>
  </si>
  <si>
    <t>3019907</t>
  </si>
  <si>
    <t>50199</t>
  </si>
  <si>
    <t>培训费</t>
  </si>
  <si>
    <t>30216</t>
  </si>
  <si>
    <t>50203</t>
  </si>
  <si>
    <t>工会经费</t>
  </si>
  <si>
    <t>3022801</t>
  </si>
  <si>
    <t>福利费</t>
  </si>
  <si>
    <t>3022901</t>
  </si>
  <si>
    <t>邮电费</t>
  </si>
  <si>
    <t>30207</t>
  </si>
  <si>
    <t>项目支出-自主择业军人取暖费</t>
  </si>
  <si>
    <t>3029903</t>
  </si>
  <si>
    <t>50299</t>
  </si>
  <si>
    <t>自主择业军人医保、3%公务员医疗</t>
  </si>
  <si>
    <t>工会经费（汇缴工会）</t>
  </si>
  <si>
    <t>1383.36</t>
  </si>
  <si>
    <t>公务用车运行维护费</t>
  </si>
  <si>
    <t>30231</t>
  </si>
  <si>
    <t>50208</t>
  </si>
  <si>
    <t>业务费</t>
  </si>
  <si>
    <t>3029902</t>
  </si>
  <si>
    <t>退休费</t>
  </si>
  <si>
    <t>3030201</t>
  </si>
  <si>
    <t>50905</t>
  </si>
  <si>
    <t>离退休两奖</t>
  </si>
  <si>
    <t>3030202</t>
  </si>
  <si>
    <t>三支一扶补助费</t>
  </si>
  <si>
    <t>2011099</t>
  </si>
  <si>
    <t>3030515</t>
  </si>
  <si>
    <t>50901</t>
  </si>
  <si>
    <t>退休人员医疗费</t>
  </si>
  <si>
    <t>2101101</t>
  </si>
  <si>
    <t>3030701</t>
  </si>
  <si>
    <t>项目支出-喀什、和田地区城乡富余劳动力转移就业安置资金</t>
  </si>
  <si>
    <t>2080799</t>
  </si>
  <si>
    <t>支农专项-“访惠聚”第一书记为民办实事经费</t>
  </si>
  <si>
    <t>2080101</t>
  </si>
  <si>
    <t>喀什、和田地区城乡富余劳动力转移就业安置资金</t>
  </si>
  <si>
    <t>支农专项-“访惠聚”工作队为民办实事经费</t>
  </si>
  <si>
    <t>市人社局（劳动）</t>
  </si>
  <si>
    <t>市人社局医保科（劳动）</t>
  </si>
  <si>
    <t>2210201</t>
  </si>
  <si>
    <t>养老保险（同工同酬）</t>
  </si>
  <si>
    <t>3019902</t>
  </si>
  <si>
    <t>公益性岗位人员工资及业绩考核奖励金</t>
  </si>
  <si>
    <t>2080705</t>
  </si>
  <si>
    <t>3019904</t>
  </si>
  <si>
    <t>公益性岗位社会保障缴费</t>
  </si>
  <si>
    <t>3019906</t>
  </si>
  <si>
    <t>总合计</t>
  </si>
  <si>
    <t>1393.36</t>
  </si>
  <si>
    <t>2050803</t>
  </si>
  <si>
    <t>离休费</t>
  </si>
  <si>
    <t>3030101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</si>
</sst>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* #,##0.00;* \-#,##0.00;* &quot;-&quot;??;@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#,##0.0000"/>
  </numFmts>
  <fonts count="32">
    <font>
      <sz val="9"/>
      <name val="宋体"/>
      <charset val="134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0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12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12" borderId="2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/>
    <xf numFmtId="0" fontId="23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12" fillId="11" borderId="19" applyNumberFormat="0" applyFon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17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8" fillId="29" borderId="24" applyNumberFormat="0" applyAlignment="0" applyProtection="0">
      <alignment vertical="center"/>
    </xf>
    <xf numFmtId="0" fontId="30" fillId="29" borderId="20" applyNumberFormat="0" applyAlignment="0" applyProtection="0">
      <alignment vertical="center"/>
    </xf>
    <xf numFmtId="0" fontId="26" fillId="22" borderId="23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22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0" borderId="0"/>
  </cellStyleXfs>
  <cellXfs count="139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176" fontId="1" fillId="3" borderId="5" xfId="0" applyNumberFormat="1" applyFont="1" applyFill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1" fillId="5" borderId="1" xfId="0" applyNumberFormat="1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 applyProtection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0" borderId="2" xfId="8" applyNumberFormat="1" applyFont="1" applyFill="1" applyBorder="1" applyAlignment="1" applyProtection="1">
      <alignment horizontal="center" vertical="center" wrapText="1"/>
    </xf>
    <xf numFmtId="49" fontId="1" fillId="0" borderId="1" xfId="8" applyNumberFormat="1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176" fontId="1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7" fillId="0" borderId="0" xfId="0" applyFont="1" applyFill="1" applyAlignment="1">
      <alignment wrapText="1"/>
    </xf>
    <xf numFmtId="0" fontId="0" fillId="0" borderId="0" xfId="0" applyFont="1" applyFill="1"/>
    <xf numFmtId="0" fontId="8" fillId="0" borderId="0" xfId="0" applyNumberFormat="1" applyFont="1" applyFill="1" applyAlignment="1" applyProtection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6" fillId="4" borderId="3" xfId="8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Continuous" vertical="center"/>
    </xf>
    <xf numFmtId="0" fontId="6" fillId="0" borderId="9" xfId="0" applyNumberFormat="1" applyFont="1" applyFill="1" applyBorder="1" applyAlignment="1" applyProtection="1">
      <alignment horizontal="centerContinuous" vertical="center"/>
    </xf>
    <xf numFmtId="0" fontId="6" fillId="4" borderId="10" xfId="8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Continuous" vertical="center"/>
    </xf>
    <xf numFmtId="0" fontId="6" fillId="4" borderId="4" xfId="8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Continuous" vertical="center"/>
    </xf>
    <xf numFmtId="0" fontId="6" fillId="0" borderId="7" xfId="0" applyNumberFormat="1" applyFont="1" applyFill="1" applyBorder="1" applyAlignment="1" applyProtection="1">
      <alignment horizontal="centerContinuous" vertical="center"/>
    </xf>
    <xf numFmtId="0" fontId="6" fillId="0" borderId="1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49" fontId="0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4" borderId="1" xfId="8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/>
    <xf numFmtId="49" fontId="0" fillId="0" borderId="2" xfId="0" applyNumberFormat="1" applyBorder="1"/>
    <xf numFmtId="4" fontId="0" fillId="0" borderId="1" xfId="0" applyNumberFormat="1" applyFont="1" applyFill="1" applyBorder="1" applyAlignment="1">
      <alignment horizontal="centerContinuous"/>
    </xf>
    <xf numFmtId="49" fontId="0" fillId="0" borderId="1" xfId="0" applyNumberFormat="1" applyBorder="1"/>
    <xf numFmtId="0" fontId="0" fillId="0" borderId="2" xfId="0" applyBorder="1"/>
    <xf numFmtId="0" fontId="6" fillId="7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0" fillId="0" borderId="0" xfId="0" applyFont="1" applyBorder="1"/>
    <xf numFmtId="0" fontId="6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7" fillId="4" borderId="0" xfId="0" applyFont="1" applyFill="1" applyAlignment="1">
      <alignment wrapText="1"/>
    </xf>
    <xf numFmtId="0" fontId="8" fillId="4" borderId="0" xfId="0" applyNumberFormat="1" applyFont="1" applyFill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0" fillId="4" borderId="1" xfId="0" applyFill="1" applyBorder="1"/>
    <xf numFmtId="0" fontId="6" fillId="0" borderId="14" xfId="0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6" fillId="6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0" fillId="0" borderId="0" xfId="0" applyFont="1" applyFill="1" applyAlignment="1"/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10" fillId="4" borderId="0" xfId="0" applyNumberFormat="1" applyFont="1" applyFill="1" applyAlignment="1" applyProtection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Continuous"/>
    </xf>
    <xf numFmtId="178" fontId="0" fillId="0" borderId="0" xfId="0" applyNumberFormat="1" applyFont="1" applyFill="1" applyAlignment="1" applyProtection="1"/>
    <xf numFmtId="178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13" workbookViewId="0">
      <selection activeCell="D28" sqref="D28"/>
    </sheetView>
  </sheetViews>
  <sheetFormatPr defaultColWidth="9" defaultRowHeight="10.8"/>
  <cols>
    <col min="1" max="1" width="180.625" customWidth="1"/>
  </cols>
  <sheetData>
    <row r="1" s="84" customFormat="1" ht="12.75" customHeight="1" spans="1:1">
      <c r="A1"/>
    </row>
    <row r="2" s="84" customFormat="1" ht="12.75" customHeight="1"/>
    <row r="3" s="84" customFormat="1" ht="12.75" customHeight="1"/>
    <row r="4" s="84" customFormat="1" ht="12.75" customHeight="1"/>
    <row r="5" s="84" customFormat="1" ht="54" customHeight="1" spans="1:1">
      <c r="A5" s="57"/>
    </row>
    <row r="6" s="84" customFormat="1" ht="142.5" customHeight="1" spans="1:1">
      <c r="A6" s="129" t="s">
        <v>0</v>
      </c>
    </row>
    <row r="7" s="84" customFormat="1" ht="12.75" customHeight="1" spans="1:5">
      <c r="A7" s="57"/>
      <c r="E7" s="130"/>
    </row>
    <row r="8" s="84" customFormat="1" ht="12.75" customHeight="1" spans="1:1">
      <c r="A8" s="57"/>
    </row>
    <row r="9" s="84" customFormat="1" ht="12.75" customHeight="1" spans="1:256">
      <c r="A9" s="57"/>
      <c r="IV9" s="138" t="s">
        <v>1</v>
      </c>
    </row>
    <row r="10" s="84" customFormat="1" ht="12.75" customHeight="1" spans="1:256">
      <c r="A10" s="57"/>
      <c r="IV10" s="57"/>
    </row>
    <row r="11" s="84" customFormat="1" ht="12.75" customHeight="1" spans="1:256">
      <c r="A11" s="57"/>
      <c r="IV11" s="57"/>
    </row>
    <row r="12" s="84" customFormat="1" ht="46.5" customHeight="1" spans="1:256">
      <c r="A12" s="57"/>
      <c r="IV12" s="57"/>
    </row>
    <row r="13" s="84" customFormat="1" ht="12.75" customHeight="1" spans="1:256">
      <c r="A13" s="57"/>
      <c r="BQ13" s="136"/>
      <c r="IV13" s="57"/>
    </row>
    <row r="14" s="84" customFormat="1" ht="12.75" customHeight="1" spans="1:256">
      <c r="A14" s="57"/>
      <c r="BQ14" s="57"/>
      <c r="IV14" s="57"/>
    </row>
    <row r="15" s="84" customFormat="1" ht="12.75" customHeight="1" spans="1:69">
      <c r="A15" s="57"/>
      <c r="BQ15" s="57"/>
    </row>
    <row r="16" s="84" customFormat="1" ht="24" customHeight="1" spans="1:69">
      <c r="A16" s="131" t="s">
        <v>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BP16" s="57"/>
      <c r="BQ16" s="137" t="s">
        <v>3</v>
      </c>
    </row>
    <row r="17" s="84" customFormat="1" ht="12.75" customHeight="1" spans="1:68">
      <c r="A17" s="131"/>
      <c r="BP17" s="57"/>
    </row>
    <row r="18" s="84" customFormat="1" ht="12.75" customHeight="1" spans="1:68">
      <c r="A18" s="57"/>
      <c r="BO18" s="57"/>
      <c r="BP18" s="57"/>
    </row>
    <row r="19" s="84" customFormat="1" ht="12.75" customHeight="1" spans="1:67">
      <c r="A19" s="57"/>
      <c r="BO19" s="57"/>
    </row>
    <row r="20" s="84" customFormat="1" ht="9.15" customHeight="1" spans="1:67">
      <c r="A20" s="57"/>
      <c r="BN20" s="57"/>
      <c r="BO20" s="57"/>
    </row>
    <row r="21" s="84" customFormat="1" ht="12.75" customHeight="1" spans="1:67">
      <c r="A21" s="57"/>
      <c r="BN21" s="57"/>
      <c r="BO21" s="57"/>
    </row>
    <row r="22" s="84" customFormat="1" ht="409.5" hidden="1" customHeight="1" spans="1:67">
      <c r="A22" s="57"/>
      <c r="BN22" s="57"/>
      <c r="BO22" s="57"/>
    </row>
    <row r="23" s="84" customFormat="1" ht="12.75" customHeight="1" spans="66:66">
      <c r="BN23" s="57"/>
    </row>
    <row r="24" s="84" customFormat="1" ht="40.5" customHeight="1" spans="1:23">
      <c r="A24" s="132" t="s">
        <v>4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</row>
    <row r="25" s="84" customFormat="1" ht="12.75" customHeight="1" spans="1:1">
      <c r="A25" s="133"/>
    </row>
    <row r="26" s="84" customFormat="1" ht="12.75" customHeight="1" spans="1:1">
      <c r="A26" s="133"/>
    </row>
    <row r="27" s="84" customFormat="1" ht="12.75" customHeight="1" spans="1:1">
      <c r="A27" s="133"/>
    </row>
    <row r="28" s="84" customFormat="1" ht="42.75" customHeight="1" spans="1:23">
      <c r="A28" s="134" t="s">
        <v>5</v>
      </c>
      <c r="B28" s="130"/>
      <c r="C28" s="130"/>
      <c r="D28" s="130"/>
      <c r="E28" s="130"/>
      <c r="F28" s="130"/>
      <c r="G28" s="135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</row>
    <row r="29" s="84" customFormat="1" ht="12.75" customHeight="1" spans="1:23">
      <c r="A29" s="134"/>
      <c r="B29" s="130"/>
      <c r="C29" s="130"/>
      <c r="D29" s="130"/>
      <c r="E29" s="130"/>
      <c r="F29" s="130"/>
      <c r="G29" s="135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</row>
    <row r="30" s="84" customFormat="1" ht="12.75" customHeight="1" spans="1:23">
      <c r="A30" s="134"/>
      <c r="B30" s="130"/>
      <c r="C30" s="130"/>
      <c r="D30" s="130"/>
      <c r="E30" s="130"/>
      <c r="F30" s="130"/>
      <c r="G30" s="135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</row>
    <row r="31" s="84" customFormat="1" ht="12.75" customHeight="1" spans="1:1">
      <c r="A31" s="57"/>
    </row>
    <row r="32" s="84" customFormat="1" ht="12.75" customHeight="1" spans="1:1">
      <c r="A32" s="57"/>
    </row>
    <row r="33" s="84" customFormat="1" ht="12.75" customHeight="1" spans="1:1">
      <c r="A33" s="57"/>
    </row>
    <row r="34" s="84" customFormat="1" ht="12.75" customHeight="1" spans="1:1">
      <c r="A34" s="57"/>
    </row>
    <row r="35" s="84" customFormat="1" ht="12.75" customHeight="1" spans="1:1">
      <c r="A35" s="57"/>
    </row>
    <row r="36" s="84" customFormat="1" ht="12.75" customHeight="1" spans="1:1">
      <c r="A36" s="57"/>
    </row>
    <row r="37" s="84" customFormat="1" ht="12.75" customHeight="1"/>
    <row r="38" s="84" customFormat="1" ht="12.75" customHeight="1"/>
    <row r="39" s="84" customFormat="1" ht="12.75" customHeight="1"/>
    <row r="40" s="84" customFormat="1" ht="12.75" customHeight="1"/>
    <row r="41" s="84" customFormat="1" ht="12.75" customHeight="1"/>
    <row r="42" s="84" customFormat="1" ht="12.75" customHeight="1"/>
    <row r="43" s="84" customFormat="1" ht="12.75" customHeight="1" spans="1:1">
      <c r="A43" s="57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U10" sqref="U10"/>
    </sheetView>
  </sheetViews>
  <sheetFormatPr defaultColWidth="9" defaultRowHeight="10.8"/>
  <cols>
    <col min="1" max="1" width="10.875" style="102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102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102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103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U1" s="103"/>
      <c r="V1" s="56"/>
      <c r="W1" s="56"/>
      <c r="X1" s="56"/>
      <c r="Y1" s="56"/>
      <c r="Z1" s="56"/>
      <c r="AA1" s="56"/>
      <c r="AB1" s="56"/>
      <c r="AC1" s="56"/>
      <c r="AD1" s="56"/>
      <c r="AE1" s="56"/>
      <c r="AF1" s="115" t="s">
        <v>6</v>
      </c>
      <c r="AG1" s="118"/>
      <c r="AH1" s="56"/>
      <c r="AI1" s="56"/>
      <c r="AJ1" s="56"/>
      <c r="AK1" s="56"/>
      <c r="AL1" s="56"/>
      <c r="AM1" s="56"/>
      <c r="AN1" s="56"/>
      <c r="AO1" s="56"/>
      <c r="AP1" s="56"/>
      <c r="AQ1" s="56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115" t="s">
        <v>6</v>
      </c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</row>
    <row r="2" ht="25.5" customHeight="1" spans="1:214">
      <c r="A2" s="104" t="s">
        <v>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 t="s">
        <v>7</v>
      </c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</row>
    <row r="3" ht="15" customHeight="1" spans="1:214">
      <c r="A3" s="103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U3" s="103"/>
      <c r="V3" s="56"/>
      <c r="W3" s="56"/>
      <c r="X3" s="56"/>
      <c r="Y3" s="56"/>
      <c r="Z3" s="56"/>
      <c r="AA3" s="56"/>
      <c r="AB3" s="56"/>
      <c r="AC3" s="56"/>
      <c r="AD3" s="56"/>
      <c r="AE3" s="56"/>
      <c r="AF3" s="116" t="s">
        <v>8</v>
      </c>
      <c r="AG3" s="119"/>
      <c r="AH3" s="56"/>
      <c r="AI3" s="56"/>
      <c r="AJ3" s="56"/>
      <c r="AK3" s="56"/>
      <c r="AL3" s="56"/>
      <c r="AM3" s="56"/>
      <c r="AN3" s="56"/>
      <c r="AO3" s="56"/>
      <c r="AP3" s="56"/>
      <c r="AQ3" s="56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116" t="s">
        <v>8</v>
      </c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</row>
    <row r="4" s="50" customFormat="1" ht="21.75" customHeight="1" spans="1:214">
      <c r="A4" s="59" t="s">
        <v>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76" t="s">
        <v>10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20" t="s">
        <v>11</v>
      </c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2" t="s">
        <v>12</v>
      </c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4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6"/>
      <c r="EG4" s="126"/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E4" s="126"/>
      <c r="FF4" s="126"/>
      <c r="FG4" s="126"/>
      <c r="FH4" s="126"/>
      <c r="FI4" s="126"/>
      <c r="FJ4" s="126"/>
      <c r="FK4" s="126"/>
      <c r="FL4" s="126"/>
      <c r="FM4" s="126"/>
      <c r="FN4" s="126"/>
      <c r="FO4" s="126"/>
      <c r="FP4" s="126"/>
      <c r="FQ4" s="126"/>
      <c r="FR4" s="126"/>
      <c r="FS4" s="126"/>
      <c r="FT4" s="126"/>
      <c r="FU4" s="126"/>
      <c r="FV4" s="126"/>
      <c r="FW4" s="126"/>
      <c r="FX4" s="126"/>
      <c r="FY4" s="126"/>
      <c r="FZ4" s="126"/>
      <c r="GA4" s="126"/>
      <c r="GB4" s="126"/>
      <c r="GC4" s="126"/>
      <c r="GD4" s="126"/>
      <c r="GE4" s="126"/>
      <c r="GF4" s="126"/>
      <c r="GG4" s="126"/>
      <c r="GH4" s="126"/>
      <c r="GI4" s="126"/>
      <c r="GJ4" s="126"/>
      <c r="GK4" s="126"/>
      <c r="GL4" s="126"/>
      <c r="GM4" s="126"/>
      <c r="GN4" s="126"/>
      <c r="GO4" s="126"/>
      <c r="GP4" s="126"/>
      <c r="GQ4" s="126"/>
      <c r="GR4" s="126"/>
      <c r="GS4" s="126"/>
      <c r="GT4" s="126"/>
      <c r="GU4" s="126"/>
      <c r="GV4" s="126"/>
      <c r="GW4" s="126"/>
      <c r="GX4" s="126"/>
      <c r="GY4" s="126"/>
      <c r="GZ4" s="126"/>
      <c r="HA4" s="126"/>
      <c r="HB4" s="126"/>
      <c r="HC4" s="126"/>
      <c r="HD4" s="126"/>
      <c r="HE4" s="126"/>
      <c r="HF4" s="126"/>
    </row>
    <row r="5" s="100" customFormat="1" ht="24" customHeight="1" spans="1:214">
      <c r="A5" s="60" t="s">
        <v>13</v>
      </c>
      <c r="B5" s="105" t="s">
        <v>14</v>
      </c>
      <c r="C5" s="106"/>
      <c r="D5" s="106"/>
      <c r="E5" s="106"/>
      <c r="F5" s="106"/>
      <c r="G5" s="106"/>
      <c r="H5" s="106"/>
      <c r="I5" s="107"/>
      <c r="J5" s="105" t="s">
        <v>15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60" t="s">
        <v>16</v>
      </c>
      <c r="V5" s="105" t="s">
        <v>17</v>
      </c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60" t="s">
        <v>18</v>
      </c>
      <c r="AH5" s="96" t="s">
        <v>19</v>
      </c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60" t="s">
        <v>20</v>
      </c>
      <c r="AT5" s="96" t="s">
        <v>21</v>
      </c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7"/>
      <c r="BR5" s="127"/>
      <c r="BS5" s="127"/>
      <c r="BT5" s="127"/>
      <c r="BU5" s="127"/>
      <c r="BV5" s="127"/>
      <c r="BW5" s="127"/>
      <c r="BX5" s="127"/>
      <c r="BY5" s="127"/>
      <c r="BZ5" s="127"/>
      <c r="CA5" s="127"/>
      <c r="CB5" s="127"/>
      <c r="CC5" s="127"/>
      <c r="CD5" s="127"/>
      <c r="CE5" s="127"/>
      <c r="CF5" s="127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  <c r="EF5" s="127"/>
      <c r="EG5" s="127"/>
      <c r="EH5" s="127"/>
      <c r="EI5" s="127"/>
      <c r="EJ5" s="127"/>
      <c r="EK5" s="127"/>
      <c r="EL5" s="127"/>
      <c r="EM5" s="127"/>
      <c r="EN5" s="127"/>
      <c r="EO5" s="127"/>
      <c r="EP5" s="127"/>
      <c r="EQ5" s="127"/>
      <c r="ER5" s="127"/>
      <c r="ES5" s="127"/>
      <c r="ET5" s="127"/>
      <c r="EU5" s="127"/>
      <c r="EV5" s="127"/>
      <c r="EW5" s="127"/>
      <c r="EX5" s="127"/>
      <c r="EY5" s="127"/>
      <c r="EZ5" s="127"/>
      <c r="FA5" s="127"/>
      <c r="FB5" s="127"/>
      <c r="FC5" s="127"/>
      <c r="FD5" s="127"/>
      <c r="FE5" s="127"/>
      <c r="FF5" s="127"/>
      <c r="FG5" s="127"/>
      <c r="FH5" s="127"/>
      <c r="FI5" s="127"/>
      <c r="FJ5" s="127"/>
      <c r="FK5" s="127"/>
      <c r="FL5" s="127"/>
      <c r="FM5" s="127"/>
      <c r="FN5" s="127"/>
      <c r="FO5" s="127"/>
      <c r="FP5" s="127"/>
      <c r="FQ5" s="127"/>
      <c r="FR5" s="127"/>
      <c r="FS5" s="127"/>
      <c r="FT5" s="127"/>
      <c r="FU5" s="127"/>
      <c r="FV5" s="127"/>
      <c r="FW5" s="127"/>
      <c r="FX5" s="127"/>
      <c r="FY5" s="127"/>
      <c r="FZ5" s="127"/>
      <c r="GA5" s="127"/>
      <c r="GB5" s="127"/>
      <c r="GC5" s="127"/>
      <c r="GD5" s="127"/>
      <c r="GE5" s="127"/>
      <c r="GF5" s="127"/>
      <c r="GG5" s="127"/>
      <c r="GH5" s="127"/>
      <c r="GI5" s="127"/>
      <c r="GJ5" s="127"/>
      <c r="GK5" s="127"/>
      <c r="GL5" s="127"/>
      <c r="GM5" s="127"/>
      <c r="GN5" s="127"/>
      <c r="GO5" s="127"/>
      <c r="GP5" s="127"/>
      <c r="GQ5" s="127"/>
      <c r="GR5" s="127"/>
      <c r="GS5" s="127"/>
      <c r="GT5" s="127"/>
      <c r="GU5" s="127"/>
      <c r="GV5" s="127"/>
      <c r="GW5" s="127"/>
      <c r="GX5" s="127"/>
      <c r="GY5" s="127"/>
      <c r="GZ5" s="127"/>
      <c r="HA5" s="127"/>
      <c r="HB5" s="127"/>
      <c r="HC5" s="127"/>
      <c r="HD5" s="127"/>
      <c r="HE5" s="127"/>
      <c r="HF5" s="127"/>
    </row>
    <row r="6" s="100" customFormat="1" ht="36" customHeight="1" spans="1:214">
      <c r="A6" s="65"/>
      <c r="B6" s="66" t="s">
        <v>22</v>
      </c>
      <c r="C6" s="66" t="s">
        <v>23</v>
      </c>
      <c r="D6" s="66" t="s">
        <v>24</v>
      </c>
      <c r="E6" s="105" t="s">
        <v>25</v>
      </c>
      <c r="F6" s="106"/>
      <c r="G6" s="106"/>
      <c r="H6" s="107"/>
      <c r="I6" s="66" t="s">
        <v>26</v>
      </c>
      <c r="J6" s="80" t="s">
        <v>22</v>
      </c>
      <c r="K6" s="66" t="s">
        <v>27</v>
      </c>
      <c r="L6" s="66" t="s">
        <v>23</v>
      </c>
      <c r="M6" s="105" t="s">
        <v>28</v>
      </c>
      <c r="N6" s="106"/>
      <c r="O6" s="106"/>
      <c r="P6" s="107"/>
      <c r="Q6" s="66" t="s">
        <v>29</v>
      </c>
      <c r="R6" s="66" t="s">
        <v>30</v>
      </c>
      <c r="S6" s="67" t="s">
        <v>31</v>
      </c>
      <c r="T6" s="113" t="s">
        <v>32</v>
      </c>
      <c r="U6" s="65"/>
      <c r="V6" s="80" t="s">
        <v>22</v>
      </c>
      <c r="W6" s="66" t="s">
        <v>27</v>
      </c>
      <c r="X6" s="66" t="s">
        <v>23</v>
      </c>
      <c r="Y6" s="105" t="s">
        <v>28</v>
      </c>
      <c r="Z6" s="106"/>
      <c r="AA6" s="106"/>
      <c r="AB6" s="107"/>
      <c r="AC6" s="66" t="s">
        <v>33</v>
      </c>
      <c r="AD6" s="66" t="s">
        <v>30</v>
      </c>
      <c r="AE6" s="89" t="s">
        <v>31</v>
      </c>
      <c r="AF6" s="96" t="s">
        <v>32</v>
      </c>
      <c r="AG6" s="65"/>
      <c r="AH6" s="80" t="s">
        <v>22</v>
      </c>
      <c r="AI6" s="66" t="s">
        <v>27</v>
      </c>
      <c r="AJ6" s="66" t="s">
        <v>23</v>
      </c>
      <c r="AK6" s="105" t="s">
        <v>28</v>
      </c>
      <c r="AL6" s="106"/>
      <c r="AM6" s="106"/>
      <c r="AN6" s="107"/>
      <c r="AO6" s="66" t="s">
        <v>33</v>
      </c>
      <c r="AP6" s="66" t="s">
        <v>30</v>
      </c>
      <c r="AQ6" s="89" t="s">
        <v>31</v>
      </c>
      <c r="AR6" s="96" t="s">
        <v>32</v>
      </c>
      <c r="AS6" s="65"/>
      <c r="AT6" s="80" t="s">
        <v>22</v>
      </c>
      <c r="AU6" s="66" t="s">
        <v>27</v>
      </c>
      <c r="AV6" s="66" t="s">
        <v>23</v>
      </c>
      <c r="AW6" s="105" t="s">
        <v>28</v>
      </c>
      <c r="AX6" s="106"/>
      <c r="AY6" s="106"/>
      <c r="AZ6" s="107"/>
      <c r="BA6" s="66" t="s">
        <v>33</v>
      </c>
      <c r="BB6" s="66" t="s">
        <v>30</v>
      </c>
      <c r="BC6" s="89" t="s">
        <v>31</v>
      </c>
      <c r="BD6" s="96" t="s">
        <v>32</v>
      </c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7"/>
      <c r="BP6" s="127"/>
      <c r="BQ6" s="127"/>
      <c r="BR6" s="127"/>
      <c r="BS6" s="127"/>
      <c r="BT6" s="127"/>
      <c r="BU6" s="127"/>
      <c r="BV6" s="127"/>
      <c r="BW6" s="127"/>
      <c r="BX6" s="127"/>
      <c r="BY6" s="127"/>
      <c r="BZ6" s="127"/>
      <c r="CA6" s="127"/>
      <c r="CB6" s="127"/>
      <c r="CC6" s="127"/>
      <c r="CD6" s="127"/>
      <c r="CE6" s="127"/>
      <c r="CF6" s="127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J6" s="127"/>
      <c r="DK6" s="127"/>
      <c r="DL6" s="127"/>
      <c r="DM6" s="127"/>
      <c r="DN6" s="127"/>
      <c r="DO6" s="127"/>
      <c r="DP6" s="127"/>
      <c r="DQ6" s="127"/>
      <c r="DR6" s="127"/>
      <c r="DS6" s="127"/>
      <c r="DT6" s="127"/>
      <c r="DU6" s="127"/>
      <c r="DV6" s="127"/>
      <c r="DW6" s="127"/>
      <c r="DX6" s="127"/>
      <c r="DY6" s="127"/>
      <c r="DZ6" s="127"/>
      <c r="EA6" s="127"/>
      <c r="EB6" s="127"/>
      <c r="EC6" s="127"/>
      <c r="ED6" s="127"/>
      <c r="EE6" s="127"/>
      <c r="EF6" s="127"/>
      <c r="EG6" s="127"/>
      <c r="EH6" s="127"/>
      <c r="EI6" s="127"/>
      <c r="EJ6" s="127"/>
      <c r="EK6" s="127"/>
      <c r="EL6" s="127"/>
      <c r="EM6" s="127"/>
      <c r="EN6" s="127"/>
      <c r="EO6" s="127"/>
      <c r="EP6" s="127"/>
      <c r="EQ6" s="127"/>
      <c r="ER6" s="127"/>
      <c r="ES6" s="127"/>
      <c r="ET6" s="127"/>
      <c r="EU6" s="127"/>
      <c r="EV6" s="127"/>
      <c r="EW6" s="127"/>
      <c r="EX6" s="127"/>
      <c r="EY6" s="127"/>
      <c r="EZ6" s="127"/>
      <c r="FA6" s="127"/>
      <c r="FB6" s="127"/>
      <c r="FC6" s="127"/>
      <c r="FD6" s="127"/>
      <c r="FE6" s="127"/>
      <c r="FF6" s="127"/>
      <c r="FG6" s="127"/>
      <c r="FH6" s="127"/>
      <c r="FI6" s="127"/>
      <c r="FJ6" s="127"/>
      <c r="FK6" s="127"/>
      <c r="FL6" s="127"/>
      <c r="FM6" s="127"/>
      <c r="FN6" s="127"/>
      <c r="FO6" s="127"/>
      <c r="FP6" s="127"/>
      <c r="FQ6" s="127"/>
      <c r="FR6" s="127"/>
      <c r="FS6" s="127"/>
      <c r="FT6" s="127"/>
      <c r="FU6" s="127"/>
      <c r="FV6" s="127"/>
      <c r="FW6" s="127"/>
      <c r="FX6" s="127"/>
      <c r="FY6" s="127"/>
      <c r="FZ6" s="127"/>
      <c r="GA6" s="127"/>
      <c r="GB6" s="127"/>
      <c r="GC6" s="127"/>
      <c r="GD6" s="127"/>
      <c r="GE6" s="127"/>
      <c r="GF6" s="127"/>
      <c r="GG6" s="127"/>
      <c r="GH6" s="127"/>
      <c r="GI6" s="127"/>
      <c r="GJ6" s="127"/>
      <c r="GK6" s="127"/>
      <c r="GL6" s="127"/>
      <c r="GM6" s="127"/>
      <c r="GN6" s="127"/>
      <c r="GO6" s="127"/>
      <c r="GP6" s="127"/>
      <c r="GQ6" s="127"/>
      <c r="GR6" s="127"/>
      <c r="GS6" s="127"/>
      <c r="GT6" s="127"/>
      <c r="GU6" s="127"/>
      <c r="GV6" s="127"/>
      <c r="GW6" s="127"/>
      <c r="GX6" s="127"/>
      <c r="GY6" s="127"/>
      <c r="GZ6" s="127"/>
      <c r="HA6" s="127"/>
      <c r="HB6" s="127"/>
      <c r="HC6" s="127"/>
      <c r="HD6" s="127"/>
      <c r="HE6" s="127"/>
      <c r="HF6" s="127"/>
    </row>
    <row r="7" s="100" customFormat="1" ht="37.5" customHeight="1" spans="1:214">
      <c r="A7" s="69"/>
      <c r="B7" s="70"/>
      <c r="C7" s="70"/>
      <c r="D7" s="70"/>
      <c r="E7" s="108" t="s">
        <v>34</v>
      </c>
      <c r="F7" s="108" t="s">
        <v>35</v>
      </c>
      <c r="G7" s="108" t="s">
        <v>36</v>
      </c>
      <c r="H7" s="70" t="s">
        <v>37</v>
      </c>
      <c r="I7" s="70"/>
      <c r="J7" s="108"/>
      <c r="K7" s="70"/>
      <c r="L7" s="70"/>
      <c r="M7" s="80" t="s">
        <v>38</v>
      </c>
      <c r="N7" s="80" t="s">
        <v>39</v>
      </c>
      <c r="O7" s="80" t="s">
        <v>40</v>
      </c>
      <c r="P7" s="66" t="s">
        <v>37</v>
      </c>
      <c r="Q7" s="70"/>
      <c r="R7" s="70"/>
      <c r="S7" s="67"/>
      <c r="T7" s="114"/>
      <c r="U7" s="69"/>
      <c r="V7" s="108"/>
      <c r="W7" s="70"/>
      <c r="X7" s="70"/>
      <c r="Y7" s="80" t="s">
        <v>38</v>
      </c>
      <c r="Z7" s="80" t="s">
        <v>39</v>
      </c>
      <c r="AA7" s="80" t="s">
        <v>40</v>
      </c>
      <c r="AB7" s="66" t="s">
        <v>37</v>
      </c>
      <c r="AC7" s="70"/>
      <c r="AD7" s="70"/>
      <c r="AE7" s="117"/>
      <c r="AF7" s="96"/>
      <c r="AG7" s="69"/>
      <c r="AH7" s="108"/>
      <c r="AI7" s="70"/>
      <c r="AJ7" s="70"/>
      <c r="AK7" s="80" t="s">
        <v>38</v>
      </c>
      <c r="AL7" s="80" t="s">
        <v>39</v>
      </c>
      <c r="AM7" s="80" t="s">
        <v>40</v>
      </c>
      <c r="AN7" s="66" t="s">
        <v>37</v>
      </c>
      <c r="AO7" s="70"/>
      <c r="AP7" s="70"/>
      <c r="AQ7" s="117"/>
      <c r="AR7" s="96"/>
      <c r="AS7" s="69"/>
      <c r="AT7" s="108"/>
      <c r="AU7" s="70"/>
      <c r="AV7" s="70"/>
      <c r="AW7" s="80" t="s">
        <v>38</v>
      </c>
      <c r="AX7" s="80" t="s">
        <v>39</v>
      </c>
      <c r="AY7" s="80" t="s">
        <v>40</v>
      </c>
      <c r="AZ7" s="66" t="s">
        <v>37</v>
      </c>
      <c r="BA7" s="70"/>
      <c r="BB7" s="70"/>
      <c r="BC7" s="117"/>
      <c r="BD7" s="96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7"/>
      <c r="BP7" s="127"/>
      <c r="BQ7" s="127"/>
      <c r="BR7" s="127"/>
      <c r="BS7" s="127"/>
      <c r="BT7" s="127"/>
      <c r="BU7" s="127"/>
      <c r="BV7" s="127"/>
      <c r="BW7" s="127"/>
      <c r="BX7" s="127"/>
      <c r="BY7" s="127"/>
      <c r="BZ7" s="127"/>
      <c r="CA7" s="127"/>
      <c r="CB7" s="127"/>
      <c r="CC7" s="127"/>
      <c r="CD7" s="127"/>
      <c r="CE7" s="127"/>
      <c r="CF7" s="127"/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  <c r="DE7" s="127"/>
      <c r="DF7" s="127"/>
      <c r="DG7" s="127"/>
      <c r="DH7" s="127"/>
      <c r="DI7" s="127"/>
      <c r="DJ7" s="127"/>
      <c r="DK7" s="127"/>
      <c r="DL7" s="127"/>
      <c r="DM7" s="127"/>
      <c r="DN7" s="127"/>
      <c r="DO7" s="127"/>
      <c r="DP7" s="127"/>
      <c r="DQ7" s="127"/>
      <c r="DR7" s="127"/>
      <c r="DS7" s="127"/>
      <c r="DT7" s="127"/>
      <c r="DU7" s="127"/>
      <c r="DV7" s="127"/>
      <c r="DW7" s="127"/>
      <c r="DX7" s="127"/>
      <c r="DY7" s="127"/>
      <c r="DZ7" s="127"/>
      <c r="EA7" s="127"/>
      <c r="EB7" s="127"/>
      <c r="EC7" s="127"/>
      <c r="ED7" s="127"/>
      <c r="EE7" s="127"/>
      <c r="EF7" s="127"/>
      <c r="EG7" s="127"/>
      <c r="EH7" s="127"/>
      <c r="EI7" s="127"/>
      <c r="EJ7" s="127"/>
      <c r="EK7" s="127"/>
      <c r="EL7" s="127"/>
      <c r="EM7" s="127"/>
      <c r="EN7" s="127"/>
      <c r="EO7" s="127"/>
      <c r="EP7" s="127"/>
      <c r="EQ7" s="127"/>
      <c r="ER7" s="127"/>
      <c r="ES7" s="127"/>
      <c r="ET7" s="127"/>
      <c r="EU7" s="127"/>
      <c r="EV7" s="127"/>
      <c r="EW7" s="127"/>
      <c r="EX7" s="127"/>
      <c r="EY7" s="127"/>
      <c r="EZ7" s="127"/>
      <c r="FA7" s="127"/>
      <c r="FB7" s="127"/>
      <c r="FC7" s="127"/>
      <c r="FD7" s="127"/>
      <c r="FE7" s="127"/>
      <c r="FF7" s="127"/>
      <c r="FG7" s="127"/>
      <c r="FH7" s="127"/>
      <c r="FI7" s="127"/>
      <c r="FJ7" s="127"/>
      <c r="FK7" s="127"/>
      <c r="FL7" s="127"/>
      <c r="FM7" s="127"/>
      <c r="FN7" s="127"/>
      <c r="FO7" s="127"/>
      <c r="FP7" s="127"/>
      <c r="FQ7" s="127"/>
      <c r="FR7" s="127"/>
      <c r="FS7" s="127"/>
      <c r="FT7" s="127"/>
      <c r="FU7" s="127"/>
      <c r="FV7" s="127"/>
      <c r="FW7" s="127"/>
      <c r="FX7" s="127"/>
      <c r="FY7" s="127"/>
      <c r="FZ7" s="127"/>
      <c r="GA7" s="127"/>
      <c r="GB7" s="127"/>
      <c r="GC7" s="127"/>
      <c r="GD7" s="127"/>
      <c r="GE7" s="127"/>
      <c r="GF7" s="127"/>
      <c r="GG7" s="127"/>
      <c r="GH7" s="127"/>
      <c r="GI7" s="127"/>
      <c r="GJ7" s="127"/>
      <c r="GK7" s="127"/>
      <c r="GL7" s="127"/>
      <c r="GM7" s="127"/>
      <c r="GN7" s="127"/>
      <c r="GO7" s="127"/>
      <c r="GP7" s="127"/>
      <c r="GQ7" s="127"/>
      <c r="GR7" s="127"/>
      <c r="GS7" s="127"/>
      <c r="GT7" s="127"/>
      <c r="GU7" s="127"/>
      <c r="GV7" s="127"/>
      <c r="GW7" s="127"/>
      <c r="GX7" s="127"/>
      <c r="GY7" s="127"/>
      <c r="GZ7" s="127"/>
      <c r="HA7" s="127"/>
      <c r="HB7" s="127"/>
      <c r="HC7" s="127"/>
      <c r="HD7" s="127"/>
      <c r="HE7" s="127"/>
      <c r="HF7" s="127"/>
    </row>
    <row r="8" s="101" customFormat="1" ht="26.25" customHeight="1" spans="1:214">
      <c r="A8" s="109" t="s">
        <v>41</v>
      </c>
      <c r="B8" s="110" t="s">
        <v>42</v>
      </c>
      <c r="C8" s="110">
        <v>2</v>
      </c>
      <c r="D8" s="110">
        <v>3</v>
      </c>
      <c r="E8" s="110" t="s">
        <v>43</v>
      </c>
      <c r="F8" s="110">
        <v>5</v>
      </c>
      <c r="G8" s="110">
        <v>6</v>
      </c>
      <c r="H8" s="110">
        <v>7</v>
      </c>
      <c r="I8" s="110">
        <v>8</v>
      </c>
      <c r="J8" s="110" t="s">
        <v>44</v>
      </c>
      <c r="K8" s="110" t="s">
        <v>45</v>
      </c>
      <c r="L8" s="110">
        <v>11</v>
      </c>
      <c r="M8" s="110" t="s">
        <v>46</v>
      </c>
      <c r="N8" s="110">
        <v>13</v>
      </c>
      <c r="O8" s="110">
        <v>14</v>
      </c>
      <c r="P8" s="110">
        <v>15</v>
      </c>
      <c r="Q8" s="110">
        <v>16</v>
      </c>
      <c r="R8" s="110">
        <v>17</v>
      </c>
      <c r="S8" s="110">
        <v>18</v>
      </c>
      <c r="T8" s="110">
        <v>19</v>
      </c>
      <c r="U8" s="109" t="s">
        <v>41</v>
      </c>
      <c r="V8" s="110" t="s">
        <v>47</v>
      </c>
      <c r="W8" s="110" t="s">
        <v>48</v>
      </c>
      <c r="X8" s="110">
        <v>21</v>
      </c>
      <c r="Y8" s="110" t="s">
        <v>49</v>
      </c>
      <c r="Z8" s="110">
        <v>23</v>
      </c>
      <c r="AA8" s="110">
        <v>24</v>
      </c>
      <c r="AB8" s="110">
        <v>25</v>
      </c>
      <c r="AC8" s="110">
        <v>26</v>
      </c>
      <c r="AD8" s="110">
        <v>27</v>
      </c>
      <c r="AE8" s="110">
        <v>28</v>
      </c>
      <c r="AF8" s="110">
        <v>29</v>
      </c>
      <c r="AG8" s="109" t="s">
        <v>41</v>
      </c>
      <c r="AH8" s="121" t="s">
        <v>50</v>
      </c>
      <c r="AI8" s="121" t="s">
        <v>51</v>
      </c>
      <c r="AJ8" s="121">
        <v>32</v>
      </c>
      <c r="AK8" s="121" t="s">
        <v>52</v>
      </c>
      <c r="AL8" s="121">
        <v>34</v>
      </c>
      <c r="AM8" s="121">
        <v>35</v>
      </c>
      <c r="AN8" s="121">
        <v>36</v>
      </c>
      <c r="AO8" s="121">
        <v>37</v>
      </c>
      <c r="AP8" s="121">
        <v>38</v>
      </c>
      <c r="AQ8" s="121">
        <v>39</v>
      </c>
      <c r="AR8" s="72">
        <v>40</v>
      </c>
      <c r="AS8" s="109" t="s">
        <v>41</v>
      </c>
      <c r="AT8" s="121" t="s">
        <v>53</v>
      </c>
      <c r="AU8" s="121">
        <v>42</v>
      </c>
      <c r="AV8" s="121">
        <v>43</v>
      </c>
      <c r="AW8" s="121">
        <v>44</v>
      </c>
      <c r="AX8" s="121">
        <v>45</v>
      </c>
      <c r="AY8" s="121">
        <v>46</v>
      </c>
      <c r="AZ8" s="121">
        <v>47</v>
      </c>
      <c r="BA8" s="121">
        <v>48</v>
      </c>
      <c r="BB8" s="121">
        <v>49</v>
      </c>
      <c r="BC8" s="121">
        <v>50</v>
      </c>
      <c r="BD8" s="72">
        <v>51</v>
      </c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  <c r="EL8" s="128"/>
      <c r="EM8" s="128"/>
      <c r="EN8" s="128"/>
      <c r="EO8" s="128"/>
      <c r="EP8" s="128"/>
      <c r="EQ8" s="128"/>
      <c r="ER8" s="128"/>
      <c r="ES8" s="128"/>
      <c r="ET8" s="128"/>
      <c r="EU8" s="128"/>
      <c r="EV8" s="128"/>
      <c r="EW8" s="128"/>
      <c r="EX8" s="128"/>
      <c r="EY8" s="128"/>
      <c r="EZ8" s="128"/>
      <c r="FA8" s="128"/>
      <c r="FB8" s="128"/>
      <c r="FC8" s="128"/>
      <c r="FD8" s="128"/>
      <c r="FE8" s="128"/>
      <c r="FF8" s="128"/>
      <c r="FG8" s="128"/>
      <c r="FH8" s="128"/>
      <c r="FI8" s="128"/>
      <c r="FJ8" s="128"/>
      <c r="FK8" s="128"/>
      <c r="FL8" s="128"/>
      <c r="FM8" s="128"/>
      <c r="FN8" s="128"/>
      <c r="FO8" s="128"/>
      <c r="FP8" s="128"/>
      <c r="FQ8" s="128"/>
      <c r="FR8" s="128"/>
      <c r="FS8" s="128"/>
      <c r="FT8" s="128"/>
      <c r="FU8" s="128"/>
      <c r="FV8" s="128"/>
      <c r="FW8" s="128"/>
      <c r="FX8" s="128"/>
      <c r="FY8" s="128"/>
      <c r="FZ8" s="128"/>
      <c r="GA8" s="128"/>
      <c r="GB8" s="128"/>
      <c r="GC8" s="128"/>
      <c r="GD8" s="128"/>
      <c r="GE8" s="128"/>
      <c r="GF8" s="128"/>
      <c r="GG8" s="128"/>
      <c r="GH8" s="128"/>
      <c r="GI8" s="128"/>
      <c r="GJ8" s="128"/>
      <c r="GK8" s="128"/>
      <c r="GL8" s="128"/>
      <c r="GM8" s="128"/>
      <c r="GN8" s="128"/>
      <c r="GO8" s="128"/>
      <c r="GP8" s="128"/>
      <c r="GQ8" s="128"/>
      <c r="GR8" s="128"/>
      <c r="GS8" s="128"/>
      <c r="GT8" s="128"/>
      <c r="GU8" s="128"/>
      <c r="GV8" s="128"/>
      <c r="GW8" s="128"/>
      <c r="GX8" s="128"/>
      <c r="GY8" s="128"/>
      <c r="GZ8" s="128"/>
      <c r="HA8" s="128"/>
      <c r="HB8" s="128"/>
      <c r="HC8" s="128"/>
      <c r="HD8" s="128"/>
      <c r="HE8" s="128"/>
      <c r="HF8" s="128"/>
    </row>
    <row r="9" s="84" customFormat="1" ht="25.5" customHeight="1" spans="1:214">
      <c r="A9" s="111" t="s">
        <v>54</v>
      </c>
      <c r="B9" s="81">
        <v>53</v>
      </c>
      <c r="C9" s="81">
        <v>29</v>
      </c>
      <c r="D9" s="81">
        <v>9</v>
      </c>
      <c r="E9" s="81">
        <v>13</v>
      </c>
      <c r="F9" s="81">
        <v>13</v>
      </c>
      <c r="G9" s="81"/>
      <c r="H9" s="81"/>
      <c r="I9" s="81">
        <v>2</v>
      </c>
      <c r="J9" s="81">
        <v>65</v>
      </c>
      <c r="K9" s="81"/>
      <c r="L9" s="81">
        <v>30</v>
      </c>
      <c r="M9" s="81">
        <v>20</v>
      </c>
      <c r="N9" s="81">
        <v>20</v>
      </c>
      <c r="O9" s="81"/>
      <c r="P9" s="81"/>
      <c r="Q9" s="81">
        <v>15</v>
      </c>
      <c r="R9" s="81"/>
      <c r="S9" s="81"/>
      <c r="T9" s="81"/>
      <c r="U9" s="111" t="s">
        <v>55</v>
      </c>
      <c r="V9" s="81">
        <v>3</v>
      </c>
      <c r="W9" s="81"/>
      <c r="X9" s="81"/>
      <c r="Y9" s="81"/>
      <c r="Z9" s="81">
        <v>1</v>
      </c>
      <c r="AA9" s="81"/>
      <c r="AB9" s="81"/>
      <c r="AC9" s="81">
        <v>2</v>
      </c>
      <c r="AD9" s="81"/>
      <c r="AE9" s="81"/>
      <c r="AF9" s="81"/>
      <c r="AG9" s="11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111" t="s">
        <v>54</v>
      </c>
      <c r="AT9" s="81">
        <v>61</v>
      </c>
      <c r="AU9" s="81"/>
      <c r="AV9" s="81">
        <v>29</v>
      </c>
      <c r="AW9" s="81">
        <v>19</v>
      </c>
      <c r="AX9" s="81">
        <v>19</v>
      </c>
      <c r="AY9" s="81"/>
      <c r="AZ9" s="81"/>
      <c r="BA9" s="81">
        <v>13</v>
      </c>
      <c r="BB9" s="81"/>
      <c r="BC9" s="81"/>
      <c r="BD9" s="81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</row>
    <row r="10" ht="25.5" customHeight="1" spans="1:56">
      <c r="A10" s="111"/>
      <c r="B10" s="81"/>
      <c r="C10" s="81"/>
      <c r="D10" s="81"/>
      <c r="E10" s="81"/>
      <c r="F10" s="81"/>
      <c r="G10" s="53"/>
      <c r="H10" s="53"/>
      <c r="I10" s="81"/>
      <c r="J10" s="81"/>
      <c r="K10" s="81"/>
      <c r="L10" s="81"/>
      <c r="M10" s="81"/>
      <c r="N10" s="81"/>
      <c r="O10" s="53"/>
      <c r="P10" s="81"/>
      <c r="Q10" s="81"/>
      <c r="R10" s="53"/>
      <c r="S10" s="81"/>
      <c r="T10" s="81"/>
      <c r="U10" s="111" t="s">
        <v>56</v>
      </c>
      <c r="V10" s="81">
        <v>1</v>
      </c>
      <c r="W10" s="81"/>
      <c r="X10" s="81">
        <v>1</v>
      </c>
      <c r="Y10" s="81"/>
      <c r="Z10" s="81"/>
      <c r="AA10" s="53"/>
      <c r="AB10" s="81"/>
      <c r="AC10" s="81"/>
      <c r="AD10" s="53"/>
      <c r="AE10" s="81"/>
      <c r="AF10" s="81"/>
      <c r="AG10" s="111"/>
      <c r="AH10" s="81"/>
      <c r="AI10" s="81"/>
      <c r="AJ10" s="81"/>
      <c r="AK10" s="81"/>
      <c r="AL10" s="81"/>
      <c r="AM10" s="53"/>
      <c r="AN10" s="81"/>
      <c r="AO10" s="81"/>
      <c r="AP10" s="53"/>
      <c r="AQ10" s="81"/>
      <c r="AR10" s="81"/>
      <c r="AS10" s="111"/>
      <c r="AT10" s="81"/>
      <c r="AU10" s="81"/>
      <c r="AV10" s="81"/>
      <c r="AW10" s="81"/>
      <c r="AX10" s="81"/>
      <c r="AY10" s="53"/>
      <c r="AZ10" s="81"/>
      <c r="BA10" s="81"/>
      <c r="BB10" s="53"/>
      <c r="BC10" s="81"/>
      <c r="BD10" s="81"/>
    </row>
    <row r="11" ht="25.5" customHeight="1" spans="1:56">
      <c r="A11" s="11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11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11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11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</row>
    <row r="12" ht="25.5" customHeight="1" spans="1:214">
      <c r="A12" s="11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11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112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112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</row>
    <row r="13" ht="25.5" customHeight="1" spans="1:214">
      <c r="A13" s="11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53"/>
      <c r="U13" s="11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53"/>
      <c r="AG13" s="112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53"/>
      <c r="AS13" s="112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53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</row>
    <row r="14" ht="25.5" customHeight="1" spans="1:214">
      <c r="A14" s="11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53"/>
      <c r="U14" s="11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53"/>
      <c r="AG14" s="112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53"/>
      <c r="AS14" s="112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53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</row>
    <row r="15" ht="25.5" customHeight="1" spans="1:214">
      <c r="A15" s="112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112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112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112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</row>
    <row r="16" ht="25.5" customHeight="1" spans="1:56">
      <c r="A16" s="112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112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112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112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</row>
    <row r="17" ht="25.5" customHeight="1" spans="1:56">
      <c r="A17" s="112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112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112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112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</row>
    <row r="18" ht="25.5" customHeight="1" spans="1:56">
      <c r="A18" s="112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112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112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112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</row>
    <row r="19" ht="25.5" customHeight="1" spans="1:56">
      <c r="A19" s="112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112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112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112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J1" workbookViewId="0">
      <selection activeCell="N10" sqref="N10"/>
    </sheetView>
  </sheetViews>
  <sheetFormatPr defaultColWidth="9" defaultRowHeight="10.8"/>
  <cols>
    <col min="1" max="1" width="27.625" style="54" customWidth="1"/>
    <col min="2" max="2" width="12" style="54" customWidth="1"/>
    <col min="3" max="3" width="10.5" style="54" customWidth="1"/>
    <col min="4" max="4" width="10.875" style="54" customWidth="1"/>
    <col min="5" max="5" width="10.5" style="54" customWidth="1"/>
    <col min="6" max="7" width="11" style="54" customWidth="1"/>
    <col min="8" max="8" width="12" style="54" customWidth="1"/>
    <col min="9" max="9" width="9.125" style="54" customWidth="1"/>
    <col min="10" max="10" width="11.875" style="54" customWidth="1"/>
    <col min="11" max="11" width="9.5" style="54" customWidth="1"/>
    <col min="12" max="13" width="9" customWidth="1"/>
    <col min="14" max="14" width="27.625" style="54" customWidth="1"/>
    <col min="15" max="15" width="13.875" style="54" customWidth="1"/>
    <col min="16" max="16" width="10.5" style="54" customWidth="1"/>
    <col min="17" max="17" width="10.875" style="54" customWidth="1"/>
    <col min="18" max="18" width="10.5" style="54" customWidth="1"/>
    <col min="19" max="19" width="12.375" style="54" customWidth="1"/>
    <col min="20" max="20" width="11" style="54" customWidth="1"/>
    <col min="21" max="21" width="12" style="54" customWidth="1"/>
    <col min="22" max="22" width="9.125" style="54" customWidth="1"/>
    <col min="23" max="23" width="12.5" style="54" customWidth="1"/>
    <col min="24" max="24" width="9.5" style="54" customWidth="1"/>
    <col min="25" max="26" width="9" customWidth="1"/>
    <col min="27" max="27" width="27.625" style="54" customWidth="1"/>
    <col min="28" max="28" width="14.125" style="54" customWidth="1"/>
    <col min="29" max="29" width="10.5" style="54" customWidth="1"/>
    <col min="30" max="30" width="10.875" style="54" customWidth="1"/>
    <col min="31" max="31" width="10.5" style="54" customWidth="1"/>
    <col min="32" max="32" width="12.625" style="54" customWidth="1"/>
    <col min="33" max="33" width="11" style="54" customWidth="1"/>
    <col min="34" max="34" width="12" style="54" customWidth="1"/>
    <col min="35" max="35" width="9.125" style="54" customWidth="1"/>
    <col min="36" max="36" width="12.625" style="54" customWidth="1"/>
    <col min="37" max="37" width="9.5" style="54" customWidth="1"/>
    <col min="38" max="39" width="9" customWidth="1"/>
    <col min="40" max="41" width="9" style="55" customWidth="1"/>
    <col min="42" max="42" width="11.5" style="55" customWidth="1"/>
    <col min="43" max="43" width="10.625" style="55" customWidth="1"/>
    <col min="44" max="44" width="14.375" style="55" customWidth="1"/>
    <col min="45" max="209" width="9" style="55" customWidth="1"/>
    <col min="210" max="217" width="9" customWidth="1"/>
  </cols>
  <sheetData>
    <row r="1" ht="16.5" customHeight="1" spans="1:52">
      <c r="A1" s="56"/>
      <c r="B1" s="56"/>
      <c r="C1" s="56"/>
      <c r="D1" s="57"/>
      <c r="E1" s="57"/>
      <c r="F1"/>
      <c r="G1"/>
      <c r="H1"/>
      <c r="I1"/>
      <c r="J1"/>
      <c r="K1"/>
      <c r="N1" s="56"/>
      <c r="O1" s="56"/>
      <c r="P1" s="56"/>
      <c r="Q1" s="57"/>
      <c r="R1" s="57"/>
      <c r="S1"/>
      <c r="T1"/>
      <c r="U1"/>
      <c r="V1"/>
      <c r="W1"/>
      <c r="X1"/>
      <c r="Z1" s="84" t="s">
        <v>57</v>
      </c>
      <c r="AA1" s="56"/>
      <c r="AB1" s="56"/>
      <c r="AC1" s="56"/>
      <c r="AD1" s="57"/>
      <c r="AE1" s="57"/>
      <c r="AF1"/>
      <c r="AG1"/>
      <c r="AH1"/>
      <c r="AI1"/>
      <c r="AJ1"/>
      <c r="AK1"/>
      <c r="AN1" s="56"/>
      <c r="AO1" s="56"/>
      <c r="AP1" s="56"/>
      <c r="AQ1" s="57"/>
      <c r="AR1" s="57"/>
      <c r="AS1"/>
      <c r="AT1"/>
      <c r="AU1"/>
      <c r="AV1"/>
      <c r="AW1"/>
      <c r="AX1"/>
      <c r="AY1"/>
      <c r="AZ1" s="84" t="s">
        <v>57</v>
      </c>
    </row>
    <row r="2" ht="22.5" customHeight="1" spans="1:52">
      <c r="A2" s="58" t="s">
        <v>58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 t="s">
        <v>59</v>
      </c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</row>
    <row r="3" ht="18" customHeight="1" spans="1:37">
      <c r="A3" s="56"/>
      <c r="B3" s="56"/>
      <c r="C3" s="56"/>
      <c r="D3" s="57"/>
      <c r="E3" s="57"/>
      <c r="F3"/>
      <c r="G3"/>
      <c r="H3"/>
      <c r="I3"/>
      <c r="J3"/>
      <c r="K3"/>
      <c r="N3" s="56"/>
      <c r="O3" s="56"/>
      <c r="P3" s="56"/>
      <c r="Q3" s="57"/>
      <c r="R3" s="57"/>
      <c r="S3"/>
      <c r="T3"/>
      <c r="U3"/>
      <c r="V3"/>
      <c r="W3"/>
      <c r="X3"/>
      <c r="AA3" s="56"/>
      <c r="AB3" s="56"/>
      <c r="AC3" s="56"/>
      <c r="AD3" s="57"/>
      <c r="AE3" s="57"/>
      <c r="AF3"/>
      <c r="AG3"/>
      <c r="AH3"/>
      <c r="AI3"/>
      <c r="AJ3"/>
      <c r="AK3"/>
    </row>
    <row r="4" s="50" customFormat="1" ht="18" customHeight="1" spans="1:209">
      <c r="A4" s="59" t="s">
        <v>60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76" t="s">
        <v>61</v>
      </c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85"/>
      <c r="AA4" s="86" t="s">
        <v>62</v>
      </c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95" t="s">
        <v>63</v>
      </c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</row>
    <row r="5" s="51" customFormat="1" ht="29.25" customHeight="1" spans="1:209">
      <c r="A5" s="60" t="s">
        <v>13</v>
      </c>
      <c r="B5" s="61" t="s">
        <v>64</v>
      </c>
      <c r="C5" s="62"/>
      <c r="D5" s="62"/>
      <c r="E5" s="62"/>
      <c r="F5" s="63" t="s">
        <v>65</v>
      </c>
      <c r="G5" s="64"/>
      <c r="H5" s="64"/>
      <c r="I5" s="64"/>
      <c r="J5" s="77"/>
      <c r="K5" s="77"/>
      <c r="L5" s="77"/>
      <c r="M5" s="78"/>
      <c r="N5" s="60" t="s">
        <v>16</v>
      </c>
      <c r="O5" s="61" t="s">
        <v>64</v>
      </c>
      <c r="P5" s="62"/>
      <c r="Q5" s="62"/>
      <c r="R5" s="62"/>
      <c r="S5" s="63" t="s">
        <v>65</v>
      </c>
      <c r="T5" s="64"/>
      <c r="U5" s="64"/>
      <c r="V5" s="64"/>
      <c r="W5" s="77"/>
      <c r="X5" s="77"/>
      <c r="Y5" s="77"/>
      <c r="Z5" s="77"/>
      <c r="AA5" s="87" t="s">
        <v>18</v>
      </c>
      <c r="AB5" s="67" t="s">
        <v>64</v>
      </c>
      <c r="AC5" s="67"/>
      <c r="AD5" s="67"/>
      <c r="AE5" s="67"/>
      <c r="AF5" s="68" t="s">
        <v>65</v>
      </c>
      <c r="AG5" s="68"/>
      <c r="AH5" s="68"/>
      <c r="AI5" s="68"/>
      <c r="AJ5" s="68"/>
      <c r="AK5" s="68"/>
      <c r="AL5" s="68"/>
      <c r="AM5" s="68"/>
      <c r="AN5" s="87" t="s">
        <v>20</v>
      </c>
      <c r="AO5" s="67" t="s">
        <v>64</v>
      </c>
      <c r="AP5" s="67"/>
      <c r="AQ5" s="67"/>
      <c r="AR5" s="67"/>
      <c r="AS5" s="68" t="s">
        <v>65</v>
      </c>
      <c r="AT5" s="68"/>
      <c r="AU5" s="68"/>
      <c r="AV5" s="68"/>
      <c r="AW5" s="68"/>
      <c r="AX5" s="68"/>
      <c r="AY5" s="68"/>
      <c r="AZ5" s="6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98"/>
      <c r="FP5" s="98"/>
      <c r="FQ5" s="98"/>
      <c r="FR5" s="98"/>
      <c r="FS5" s="98"/>
      <c r="FT5" s="98"/>
      <c r="FU5" s="98"/>
      <c r="FV5" s="98"/>
      <c r="FW5" s="98"/>
      <c r="FX5" s="98"/>
      <c r="FY5" s="98"/>
      <c r="FZ5" s="98"/>
      <c r="GA5" s="98"/>
      <c r="GB5" s="98"/>
      <c r="GC5" s="98"/>
      <c r="GD5" s="98"/>
      <c r="GE5" s="98"/>
      <c r="GF5" s="98"/>
      <c r="GG5" s="98"/>
      <c r="GH5" s="98"/>
      <c r="GI5" s="98"/>
      <c r="GJ5" s="98"/>
      <c r="GK5" s="98"/>
      <c r="GL5" s="98"/>
      <c r="GM5" s="98"/>
      <c r="GN5" s="98"/>
      <c r="GO5" s="98"/>
      <c r="GP5" s="98"/>
      <c r="GQ5" s="98"/>
      <c r="GR5" s="98"/>
      <c r="GS5" s="98"/>
      <c r="GT5" s="98"/>
      <c r="GU5" s="98"/>
      <c r="GV5" s="98"/>
      <c r="GW5" s="98"/>
      <c r="GX5" s="98"/>
      <c r="GY5" s="98"/>
      <c r="GZ5" s="98"/>
      <c r="HA5" s="98"/>
    </row>
    <row r="6" s="51" customFormat="1" ht="27.75" customHeight="1" spans="1:209">
      <c r="A6" s="65"/>
      <c r="B6" s="66" t="s">
        <v>66</v>
      </c>
      <c r="C6" s="66" t="s">
        <v>67</v>
      </c>
      <c r="D6" s="66" t="s">
        <v>68</v>
      </c>
      <c r="E6" s="67" t="s">
        <v>69</v>
      </c>
      <c r="F6" s="68" t="s">
        <v>70</v>
      </c>
      <c r="G6" s="68"/>
      <c r="H6" s="68"/>
      <c r="I6" s="68"/>
      <c r="J6" s="79" t="s">
        <v>71</v>
      </c>
      <c r="K6" s="79"/>
      <c r="L6" s="79"/>
      <c r="M6" s="79"/>
      <c r="N6" s="65"/>
      <c r="O6" s="66" t="s">
        <v>66</v>
      </c>
      <c r="P6" s="66" t="s">
        <v>67</v>
      </c>
      <c r="Q6" s="66" t="s">
        <v>68</v>
      </c>
      <c r="R6" s="67" t="s">
        <v>69</v>
      </c>
      <c r="S6" s="68" t="s">
        <v>70</v>
      </c>
      <c r="T6" s="68"/>
      <c r="U6" s="68"/>
      <c r="V6" s="68"/>
      <c r="W6" s="79" t="s">
        <v>71</v>
      </c>
      <c r="X6" s="79"/>
      <c r="Y6" s="79"/>
      <c r="Z6" s="88"/>
      <c r="AA6" s="87"/>
      <c r="AB6" s="67" t="s">
        <v>66</v>
      </c>
      <c r="AC6" s="67" t="s">
        <v>67</v>
      </c>
      <c r="AD6" s="67" t="s">
        <v>68</v>
      </c>
      <c r="AE6" s="67" t="s">
        <v>69</v>
      </c>
      <c r="AF6" s="68" t="s">
        <v>70</v>
      </c>
      <c r="AG6" s="68"/>
      <c r="AH6" s="68"/>
      <c r="AI6" s="68"/>
      <c r="AJ6" s="96" t="s">
        <v>71</v>
      </c>
      <c r="AK6" s="96"/>
      <c r="AL6" s="96"/>
      <c r="AM6" s="96"/>
      <c r="AN6" s="87"/>
      <c r="AO6" s="67" t="s">
        <v>66</v>
      </c>
      <c r="AP6" s="67" t="s">
        <v>67</v>
      </c>
      <c r="AQ6" s="67" t="s">
        <v>68</v>
      </c>
      <c r="AR6" s="67" t="s">
        <v>69</v>
      </c>
      <c r="AS6" s="68" t="s">
        <v>70</v>
      </c>
      <c r="AT6" s="68"/>
      <c r="AU6" s="68"/>
      <c r="AV6" s="68"/>
      <c r="AW6" s="96" t="s">
        <v>71</v>
      </c>
      <c r="AX6" s="96"/>
      <c r="AY6" s="96"/>
      <c r="AZ6" s="96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  <c r="GQ6" s="98"/>
      <c r="GR6" s="98"/>
      <c r="GS6" s="98"/>
      <c r="GT6" s="98"/>
      <c r="GU6" s="98"/>
      <c r="GV6" s="98"/>
      <c r="GW6" s="98"/>
      <c r="GX6" s="98"/>
      <c r="GY6" s="98"/>
      <c r="GZ6" s="98"/>
      <c r="HA6" s="98"/>
    </row>
    <row r="7" s="51" customFormat="1" ht="42.75" customHeight="1" spans="1:209">
      <c r="A7" s="69"/>
      <c r="B7" s="70"/>
      <c r="C7" s="70"/>
      <c r="D7" s="70"/>
      <c r="E7" s="67"/>
      <c r="F7" s="66" t="s">
        <v>72</v>
      </c>
      <c r="G7" s="66" t="s">
        <v>73</v>
      </c>
      <c r="H7" s="66" t="s">
        <v>74</v>
      </c>
      <c r="I7" s="66" t="s">
        <v>75</v>
      </c>
      <c r="J7" s="80" t="s">
        <v>22</v>
      </c>
      <c r="K7" s="66" t="s">
        <v>73</v>
      </c>
      <c r="L7" s="66" t="s">
        <v>74</v>
      </c>
      <c r="M7" s="66" t="s">
        <v>75</v>
      </c>
      <c r="N7" s="69"/>
      <c r="O7" s="70"/>
      <c r="P7" s="70"/>
      <c r="Q7" s="70"/>
      <c r="R7" s="67"/>
      <c r="S7" s="66" t="s">
        <v>72</v>
      </c>
      <c r="T7" s="66" t="s">
        <v>73</v>
      </c>
      <c r="U7" s="66" t="s">
        <v>74</v>
      </c>
      <c r="V7" s="66" t="s">
        <v>75</v>
      </c>
      <c r="W7" s="80" t="s">
        <v>22</v>
      </c>
      <c r="X7" s="66" t="s">
        <v>73</v>
      </c>
      <c r="Y7" s="66" t="s">
        <v>74</v>
      </c>
      <c r="Z7" s="89" t="s">
        <v>75</v>
      </c>
      <c r="AA7" s="87"/>
      <c r="AB7" s="67"/>
      <c r="AC7" s="67"/>
      <c r="AD7" s="67"/>
      <c r="AE7" s="67"/>
      <c r="AF7" s="67" t="s">
        <v>72</v>
      </c>
      <c r="AG7" s="67" t="s">
        <v>73</v>
      </c>
      <c r="AH7" s="67" t="s">
        <v>74</v>
      </c>
      <c r="AI7" s="67" t="s">
        <v>75</v>
      </c>
      <c r="AJ7" s="96" t="s">
        <v>22</v>
      </c>
      <c r="AK7" s="67" t="s">
        <v>73</v>
      </c>
      <c r="AL7" s="67" t="s">
        <v>74</v>
      </c>
      <c r="AM7" s="67" t="s">
        <v>75</v>
      </c>
      <c r="AN7" s="87"/>
      <c r="AO7" s="67"/>
      <c r="AP7" s="67"/>
      <c r="AQ7" s="67"/>
      <c r="AR7" s="67"/>
      <c r="AS7" s="67" t="s">
        <v>72</v>
      </c>
      <c r="AT7" s="67" t="s">
        <v>73</v>
      </c>
      <c r="AU7" s="67" t="s">
        <v>74</v>
      </c>
      <c r="AV7" s="67" t="s">
        <v>75</v>
      </c>
      <c r="AW7" s="96" t="s">
        <v>22</v>
      </c>
      <c r="AX7" s="67" t="s">
        <v>73</v>
      </c>
      <c r="AY7" s="67" t="s">
        <v>74</v>
      </c>
      <c r="AZ7" s="67" t="s">
        <v>75</v>
      </c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98"/>
      <c r="CU7" s="98"/>
      <c r="CV7" s="98"/>
      <c r="CW7" s="98"/>
      <c r="CX7" s="98"/>
      <c r="CY7" s="98"/>
      <c r="CZ7" s="98"/>
      <c r="DA7" s="98"/>
      <c r="DB7" s="98"/>
      <c r="DC7" s="98"/>
      <c r="DD7" s="98"/>
      <c r="DE7" s="98"/>
      <c r="DF7" s="98"/>
      <c r="DG7" s="98"/>
      <c r="DH7" s="98"/>
      <c r="DI7" s="98"/>
      <c r="DJ7" s="98"/>
      <c r="DK7" s="98"/>
      <c r="DL7" s="98"/>
      <c r="DM7" s="98"/>
      <c r="DN7" s="98"/>
      <c r="DO7" s="98"/>
      <c r="DP7" s="98"/>
      <c r="DQ7" s="98"/>
      <c r="DR7" s="98"/>
      <c r="DS7" s="98"/>
      <c r="DT7" s="98"/>
      <c r="DU7" s="98"/>
      <c r="DV7" s="98"/>
      <c r="DW7" s="98"/>
      <c r="DX7" s="98"/>
      <c r="DY7" s="98"/>
      <c r="DZ7" s="98"/>
      <c r="EA7" s="98"/>
      <c r="EB7" s="98"/>
      <c r="EC7" s="98"/>
      <c r="ED7" s="98"/>
      <c r="EE7" s="98"/>
      <c r="EF7" s="98"/>
      <c r="EG7" s="98"/>
      <c r="EH7" s="98"/>
      <c r="EI7" s="98"/>
      <c r="EJ7" s="98"/>
      <c r="EK7" s="98"/>
      <c r="EL7" s="98"/>
      <c r="EM7" s="98"/>
      <c r="EN7" s="98"/>
      <c r="EO7" s="98"/>
      <c r="EP7" s="98"/>
      <c r="EQ7" s="98"/>
      <c r="ER7" s="98"/>
      <c r="ES7" s="98"/>
      <c r="ET7" s="98"/>
      <c r="EU7" s="98"/>
      <c r="EV7" s="98"/>
      <c r="EW7" s="98"/>
      <c r="EX7" s="98"/>
      <c r="EY7" s="98"/>
      <c r="EZ7" s="98"/>
      <c r="FA7" s="98"/>
      <c r="FB7" s="98"/>
      <c r="FC7" s="98"/>
      <c r="FD7" s="98"/>
      <c r="FE7" s="98"/>
      <c r="FF7" s="98"/>
      <c r="FG7" s="98"/>
      <c r="FH7" s="98"/>
      <c r="FI7" s="98"/>
      <c r="FJ7" s="98"/>
      <c r="FK7" s="98"/>
      <c r="FL7" s="98"/>
      <c r="FM7" s="98"/>
      <c r="FN7" s="98"/>
      <c r="FO7" s="98"/>
      <c r="FP7" s="98"/>
      <c r="FQ7" s="98"/>
      <c r="FR7" s="98"/>
      <c r="FS7" s="98"/>
      <c r="FT7" s="98"/>
      <c r="FU7" s="98"/>
      <c r="FV7" s="98"/>
      <c r="FW7" s="98"/>
      <c r="FX7" s="98"/>
      <c r="FY7" s="98"/>
      <c r="FZ7" s="98"/>
      <c r="GA7" s="98"/>
      <c r="GB7" s="98"/>
      <c r="GC7" s="98"/>
      <c r="GD7" s="98"/>
      <c r="GE7" s="98"/>
      <c r="GF7" s="98"/>
      <c r="GG7" s="98"/>
      <c r="GH7" s="98"/>
      <c r="GI7" s="98"/>
      <c r="GJ7" s="98"/>
      <c r="GK7" s="98"/>
      <c r="GL7" s="98"/>
      <c r="GM7" s="98"/>
      <c r="GN7" s="98"/>
      <c r="GO7" s="98"/>
      <c r="GP7" s="98"/>
      <c r="GQ7" s="98"/>
      <c r="GR7" s="98"/>
      <c r="GS7" s="98"/>
      <c r="GT7" s="98"/>
      <c r="GU7" s="98"/>
      <c r="GV7" s="98"/>
      <c r="GW7" s="98"/>
      <c r="GX7" s="98"/>
      <c r="GY7" s="98"/>
      <c r="GZ7" s="98"/>
      <c r="HA7" s="98"/>
    </row>
    <row r="8" s="52" customFormat="1" ht="21.75" customHeight="1" spans="1:209">
      <c r="A8" s="71" t="s">
        <v>41</v>
      </c>
      <c r="B8" s="72" t="s">
        <v>76</v>
      </c>
      <c r="C8" s="72">
        <v>2</v>
      </c>
      <c r="D8" s="72">
        <v>3</v>
      </c>
      <c r="E8" s="72">
        <v>4</v>
      </c>
      <c r="F8" s="72" t="s">
        <v>77</v>
      </c>
      <c r="G8" s="72">
        <v>6</v>
      </c>
      <c r="H8" s="72">
        <v>7</v>
      </c>
      <c r="I8" s="72">
        <v>8</v>
      </c>
      <c r="J8" s="72" t="s">
        <v>78</v>
      </c>
      <c r="K8" s="72">
        <v>10</v>
      </c>
      <c r="L8" s="72">
        <v>11</v>
      </c>
      <c r="M8" s="72">
        <v>12</v>
      </c>
      <c r="N8" s="71" t="s">
        <v>41</v>
      </c>
      <c r="O8" s="72" t="s">
        <v>79</v>
      </c>
      <c r="P8" s="72">
        <v>14</v>
      </c>
      <c r="Q8" s="72">
        <v>15</v>
      </c>
      <c r="R8" s="72">
        <v>16</v>
      </c>
      <c r="S8" s="72" t="s">
        <v>80</v>
      </c>
      <c r="T8" s="72">
        <v>18</v>
      </c>
      <c r="U8" s="72">
        <v>19</v>
      </c>
      <c r="V8" s="72">
        <v>20</v>
      </c>
      <c r="W8" s="72" t="s">
        <v>81</v>
      </c>
      <c r="X8" s="72">
        <v>22</v>
      </c>
      <c r="Y8" s="72">
        <v>23</v>
      </c>
      <c r="Z8" s="72">
        <v>24</v>
      </c>
      <c r="AA8" s="71" t="s">
        <v>41</v>
      </c>
      <c r="AB8" s="72" t="s">
        <v>82</v>
      </c>
      <c r="AC8" s="72">
        <v>26</v>
      </c>
      <c r="AD8" s="72">
        <v>27</v>
      </c>
      <c r="AE8" s="72">
        <v>28</v>
      </c>
      <c r="AF8" s="72" t="s">
        <v>83</v>
      </c>
      <c r="AG8" s="72">
        <v>30</v>
      </c>
      <c r="AH8" s="72">
        <v>31</v>
      </c>
      <c r="AI8" s="72">
        <v>32</v>
      </c>
      <c r="AJ8" s="72" t="s">
        <v>52</v>
      </c>
      <c r="AK8" s="72">
        <v>34</v>
      </c>
      <c r="AL8" s="72">
        <v>35</v>
      </c>
      <c r="AM8" s="72">
        <v>36</v>
      </c>
      <c r="AN8" s="71" t="s">
        <v>41</v>
      </c>
      <c r="AO8" s="72">
        <v>37</v>
      </c>
      <c r="AP8" s="72">
        <v>38</v>
      </c>
      <c r="AQ8" s="72">
        <v>39</v>
      </c>
      <c r="AR8" s="72">
        <v>40</v>
      </c>
      <c r="AS8" s="72">
        <v>41</v>
      </c>
      <c r="AT8" s="72">
        <v>42</v>
      </c>
      <c r="AU8" s="72">
        <v>43</v>
      </c>
      <c r="AV8" s="72">
        <v>44</v>
      </c>
      <c r="AW8" s="72">
        <v>45</v>
      </c>
      <c r="AX8" s="72">
        <v>46</v>
      </c>
      <c r="AY8" s="72">
        <v>47</v>
      </c>
      <c r="AZ8" s="72">
        <v>48</v>
      </c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</row>
    <row r="9" s="53" customFormat="1" ht="21.75" customHeight="1" spans="1:209">
      <c r="A9" s="73" t="s">
        <v>54</v>
      </c>
      <c r="B9" s="73">
        <v>949.07</v>
      </c>
      <c r="C9" s="73">
        <v>949.07</v>
      </c>
      <c r="D9" s="73"/>
      <c r="E9" s="73"/>
      <c r="F9" s="73">
        <v>3</v>
      </c>
      <c r="G9" s="73"/>
      <c r="H9" s="73"/>
      <c r="I9" s="73">
        <v>3</v>
      </c>
      <c r="J9" s="73">
        <v>11</v>
      </c>
      <c r="K9" s="73"/>
      <c r="L9" s="81"/>
      <c r="M9" s="53">
        <v>11</v>
      </c>
      <c r="N9" s="73" t="s">
        <v>55</v>
      </c>
      <c r="O9" s="82" t="s">
        <v>84</v>
      </c>
      <c r="P9" s="82" t="s">
        <v>84</v>
      </c>
      <c r="Q9" s="82" t="s">
        <v>84</v>
      </c>
      <c r="R9" s="82" t="s">
        <v>84</v>
      </c>
      <c r="S9" s="82" t="s">
        <v>84</v>
      </c>
      <c r="T9" s="82" t="s">
        <v>84</v>
      </c>
      <c r="U9" s="82" t="s">
        <v>84</v>
      </c>
      <c r="V9" s="82" t="s">
        <v>84</v>
      </c>
      <c r="W9" s="82" t="s">
        <v>84</v>
      </c>
      <c r="X9" s="82" t="s">
        <v>84</v>
      </c>
      <c r="Y9" s="90" t="s">
        <v>84</v>
      </c>
      <c r="Z9" s="91" t="s">
        <v>84</v>
      </c>
      <c r="AA9" s="74"/>
      <c r="AB9" s="74"/>
      <c r="AC9" s="92"/>
      <c r="AD9" s="74"/>
      <c r="AE9" s="74"/>
      <c r="AF9" s="74"/>
      <c r="AG9" s="74"/>
      <c r="AH9" s="74"/>
      <c r="AI9" s="74"/>
      <c r="AJ9" s="74"/>
      <c r="AK9" s="74"/>
      <c r="AL9" s="81"/>
      <c r="AN9" s="73" t="s">
        <v>54</v>
      </c>
      <c r="AO9" s="73">
        <v>949.07</v>
      </c>
      <c r="AP9" s="73">
        <v>949.07</v>
      </c>
      <c r="AQ9" s="82"/>
      <c r="AR9" s="82"/>
      <c r="AS9" s="73">
        <v>3</v>
      </c>
      <c r="AT9" s="73"/>
      <c r="AU9" s="73"/>
      <c r="AV9" s="73">
        <v>3</v>
      </c>
      <c r="AW9" s="73">
        <v>11</v>
      </c>
      <c r="AX9" s="73"/>
      <c r="AY9" s="81"/>
      <c r="AZ9" s="53">
        <v>11</v>
      </c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</row>
    <row r="10" s="53" customFormat="1" ht="21.75" customHeight="1" spans="1:209">
      <c r="A10" s="74"/>
      <c r="B10" s="74"/>
      <c r="C10" s="74"/>
      <c r="D10" s="75"/>
      <c r="E10" s="74"/>
      <c r="F10" s="74"/>
      <c r="G10" s="74"/>
      <c r="H10" s="74"/>
      <c r="I10" s="74"/>
      <c r="J10" s="74"/>
      <c r="K10" s="74"/>
      <c r="N10" s="73" t="s">
        <v>56</v>
      </c>
      <c r="O10" s="82" t="s">
        <v>84</v>
      </c>
      <c r="P10" s="82" t="s">
        <v>84</v>
      </c>
      <c r="Q10" s="82" t="s">
        <v>84</v>
      </c>
      <c r="R10" s="82" t="s">
        <v>84</v>
      </c>
      <c r="S10" s="82" t="s">
        <v>84</v>
      </c>
      <c r="T10" s="82" t="s">
        <v>84</v>
      </c>
      <c r="U10" s="82" t="s">
        <v>84</v>
      </c>
      <c r="V10" s="82" t="s">
        <v>84</v>
      </c>
      <c r="W10" s="82" t="s">
        <v>84</v>
      </c>
      <c r="X10" s="82" t="s">
        <v>84</v>
      </c>
      <c r="Y10" s="93" t="s">
        <v>84</v>
      </c>
      <c r="Z10" s="91" t="s">
        <v>84</v>
      </c>
      <c r="AA10" s="74"/>
      <c r="AB10" s="74"/>
      <c r="AC10" s="74"/>
      <c r="AD10" s="75"/>
      <c r="AE10" s="74"/>
      <c r="AF10" s="74"/>
      <c r="AG10" s="74"/>
      <c r="AH10" s="74"/>
      <c r="AI10" s="74"/>
      <c r="AJ10" s="74"/>
      <c r="AK10" s="74"/>
      <c r="AN10" s="74"/>
      <c r="AO10" s="74"/>
      <c r="AP10" s="74"/>
      <c r="AQ10" s="82"/>
      <c r="AR10" s="82"/>
      <c r="AS10" s="82"/>
      <c r="AT10" s="82"/>
      <c r="AU10" s="82"/>
      <c r="AV10" s="82"/>
      <c r="AW10" s="82"/>
      <c r="AX10" s="82"/>
      <c r="AY10" s="93"/>
      <c r="AZ10" s="93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</row>
    <row r="11" s="53" customFormat="1" ht="21.75" customHeight="1" spans="2:209">
      <c r="B11" s="74"/>
      <c r="C11" s="75"/>
      <c r="D11" s="74"/>
      <c r="E11" s="74"/>
      <c r="F11" s="74"/>
      <c r="G11" s="74"/>
      <c r="H11" s="74"/>
      <c r="I11" s="74"/>
      <c r="J11" s="74"/>
      <c r="K11" s="74"/>
      <c r="O11" s="83"/>
      <c r="P11" s="75"/>
      <c r="Q11" s="74"/>
      <c r="R11" s="74"/>
      <c r="S11" s="74"/>
      <c r="T11" s="74"/>
      <c r="U11" s="74"/>
      <c r="V11" s="74"/>
      <c r="W11" s="74"/>
      <c r="X11" s="74"/>
      <c r="Z11" s="94"/>
      <c r="AB11" s="74"/>
      <c r="AC11" s="75"/>
      <c r="AD11" s="74"/>
      <c r="AE11" s="74"/>
      <c r="AF11" s="74"/>
      <c r="AG11" s="74"/>
      <c r="AH11" s="74"/>
      <c r="AI11" s="74"/>
      <c r="AJ11" s="74"/>
      <c r="AK11" s="74"/>
      <c r="AO11" s="74"/>
      <c r="AP11" s="75"/>
      <c r="AQ11" s="74"/>
      <c r="AR11" s="74"/>
      <c r="AS11" s="74"/>
      <c r="AT11" s="74"/>
      <c r="AU11" s="74"/>
      <c r="AV11" s="74"/>
      <c r="AW11" s="74"/>
      <c r="AX11" s="74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</row>
    <row r="12" s="53" customFormat="1" ht="21.75" customHeight="1" spans="1:209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Z12" s="9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</row>
    <row r="13" s="53" customFormat="1" ht="21.75" customHeight="1" spans="1:209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Z13" s="9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</row>
    <row r="14" s="53" customFormat="1" ht="21.75" customHeight="1" spans="1:209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Z14" s="9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</row>
    <row r="15" s="53" customFormat="1" ht="21.75" customHeight="1" spans="1:209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Z15" s="9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</row>
    <row r="16" s="53" customFormat="1" ht="21.75" customHeight="1" spans="1:209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Z16" s="9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</row>
    <row r="17" s="53" customFormat="1" ht="21.75" customHeight="1" spans="1:209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Z17" s="9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</row>
    <row r="18" s="53" customFormat="1" ht="21.75" customHeight="1" spans="1:209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Z18" s="9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</row>
    <row r="19" s="53" customFormat="1" ht="21.75" customHeight="1" spans="1:209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Z19" s="9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</row>
    <row r="20" s="53" customFormat="1" ht="21.75" customHeight="1" spans="1:209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Z20" s="9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73"/>
  <sheetViews>
    <sheetView showGridLines="0" showZeros="0" tabSelected="1" zoomScale="115" zoomScaleNormal="115" workbookViewId="0">
      <selection activeCell="C5" sqref="C5:C6"/>
    </sheetView>
  </sheetViews>
  <sheetFormatPr defaultColWidth="9" defaultRowHeight="10.8"/>
  <cols>
    <col min="1" max="1" width="21.125" style="1" customWidth="1"/>
    <col min="2" max="2" width="17.5208333333333" style="1" customWidth="1"/>
    <col min="3" max="3" width="13.875" style="1" customWidth="1"/>
    <col min="4" max="4" width="22.8333333333333" style="1" customWidth="1"/>
    <col min="5" max="5" width="12.8333333333333" style="1" customWidth="1"/>
    <col min="6" max="6" width="12.8333333333333" style="2" customWidth="1"/>
    <col min="7" max="7" width="18.8333333333333" style="1" customWidth="1"/>
    <col min="8" max="8" width="12.8333333333333" style="1" customWidth="1"/>
    <col min="9" max="10" width="14.8333333333333" style="1" customWidth="1"/>
    <col min="11" max="11" width="8.83333333333333" style="1" customWidth="1"/>
    <col min="12" max="12" width="10.8333333333333" style="1" customWidth="1"/>
    <col min="13" max="13" width="8.83333333333333" style="1" customWidth="1"/>
    <col min="14" max="14" width="12.8333333333333" style="1" customWidth="1"/>
    <col min="15" max="15" width="22.8333333333333" style="1" customWidth="1"/>
    <col min="16" max="16" width="16.8333333333333" style="1" customWidth="1"/>
    <col min="17" max="17" width="14.8333333333333" style="1" customWidth="1"/>
    <col min="18" max="18" width="12.8333333333333" style="1" customWidth="1"/>
    <col min="19" max="19" width="14.8333333333333" style="1" customWidth="1"/>
    <col min="20" max="20" width="12.8333333333333" style="1" customWidth="1"/>
    <col min="21" max="21" width="9.83333333333333" style="2" customWidth="1"/>
    <col min="22" max="22" width="18.8333333333333" style="2" customWidth="1"/>
    <col min="23" max="23" width="12.8333333333333" style="2" customWidth="1"/>
    <col min="24" max="25" width="14.8333333333333" style="1" customWidth="1"/>
    <col min="26" max="26" width="8.83333333333333" style="1" customWidth="1"/>
    <col min="27" max="27" width="10.8333333333333" style="1" customWidth="1"/>
    <col min="28" max="28" width="8.83333333333333" style="1" customWidth="1"/>
    <col min="29" max="29" width="12.8333333333333" style="1" customWidth="1"/>
    <col min="30" max="30" width="22.8333333333333" style="1" customWidth="1"/>
    <col min="31" max="31" width="16.8333333333333" style="1" customWidth="1"/>
    <col min="32" max="35" width="12.8333333333333" style="1" customWidth="1"/>
    <col min="36" max="36" width="6.83333333333333" style="1" customWidth="1"/>
    <col min="37" max="37" width="18.8333333333333" style="1" customWidth="1"/>
    <col min="38" max="38" width="12.8333333333333" style="1" customWidth="1"/>
    <col min="39" max="40" width="14.8333333333333" style="1" customWidth="1"/>
    <col min="41" max="41" width="8.83333333333333" style="1" customWidth="1"/>
    <col min="42" max="42" width="10.8333333333333" style="1" customWidth="1"/>
    <col min="43" max="43" width="8.83333333333333" style="1" customWidth="1"/>
    <col min="44" max="44" width="12.8333333333333" style="1" customWidth="1"/>
    <col min="45" max="45" width="22.8333333333333" style="1" customWidth="1"/>
    <col min="46" max="46" width="10.8333333333333" style="1" customWidth="1"/>
    <col min="47" max="47" width="32.8333333333333" style="1" customWidth="1"/>
    <col min="48" max="48" width="10.8333333333333" style="1" customWidth="1"/>
    <col min="49" max="49" width="17.6770833333333" style="1" customWidth="1"/>
    <col min="50" max="50" width="16.3645833333333" style="1" customWidth="1"/>
    <col min="51" max="51" width="13.1666666666667" style="2"/>
    <col min="52" max="52" width="15.125" style="1" customWidth="1"/>
    <col min="53" max="53" width="13.375" style="1" customWidth="1"/>
    <col min="54" max="54" width="13.625" style="1" customWidth="1"/>
    <col min="55" max="55" width="12.375" style="1" customWidth="1"/>
    <col min="56" max="58" width="9" style="1"/>
    <col min="59" max="59" width="10" style="1" customWidth="1"/>
    <col min="60" max="60" width="11" style="1" customWidth="1"/>
    <col min="61" max="16384" width="9" style="1"/>
  </cols>
  <sheetData>
    <row r="1" ht="18" customHeight="1" spans="1:60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4"/>
      <c r="W1" s="4"/>
      <c r="X1" s="3"/>
      <c r="Y1" s="3"/>
      <c r="Z1" s="3"/>
      <c r="AA1" s="3"/>
      <c r="AB1" s="3"/>
      <c r="AC1" s="3"/>
      <c r="AD1" s="3" t="s">
        <v>85</v>
      </c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4"/>
      <c r="AZ1" s="3"/>
      <c r="BA1" s="3"/>
      <c r="BB1" s="3"/>
      <c r="BC1" s="3"/>
      <c r="BD1" s="3"/>
      <c r="BE1" s="3"/>
      <c r="BF1" s="3"/>
      <c r="BG1" s="3"/>
      <c r="BH1" s="3" t="s">
        <v>85</v>
      </c>
    </row>
    <row r="2" ht="18" customHeight="1" spans="1:60">
      <c r="A2" s="5" t="s">
        <v>86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6"/>
      <c r="V2" s="6"/>
      <c r="W2" s="6"/>
      <c r="X2" s="5"/>
      <c r="Y2" s="5"/>
      <c r="Z2" s="5"/>
      <c r="AA2" s="5"/>
      <c r="AB2" s="5"/>
      <c r="AC2" s="5"/>
      <c r="AD2" s="5"/>
      <c r="AE2" s="5" t="s">
        <v>86</v>
      </c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6"/>
      <c r="AZ2" s="5"/>
      <c r="BA2" s="5"/>
      <c r="BB2" s="5"/>
      <c r="BC2" s="5"/>
      <c r="BD2" s="5"/>
      <c r="BE2" s="5"/>
      <c r="BF2" s="5"/>
      <c r="BG2" s="5"/>
      <c r="BH2" s="5"/>
    </row>
    <row r="3" ht="18" customHeight="1" spans="1:60">
      <c r="A3" s="7"/>
      <c r="B3" s="7"/>
      <c r="C3" s="7"/>
      <c r="D3" s="7"/>
      <c r="E3" s="7"/>
      <c r="F3" s="4"/>
      <c r="G3" s="3"/>
      <c r="H3" s="3"/>
      <c r="I3" s="3"/>
      <c r="J3" s="3"/>
      <c r="K3" s="3"/>
      <c r="L3" s="3"/>
      <c r="M3" s="3"/>
      <c r="N3" s="3"/>
      <c r="O3" s="3"/>
      <c r="P3" s="7"/>
      <c r="Q3" s="7"/>
      <c r="R3" s="7"/>
      <c r="S3" s="7"/>
      <c r="T3" s="7"/>
      <c r="U3" s="4"/>
      <c r="V3" s="4"/>
      <c r="W3" s="4"/>
      <c r="X3" s="3"/>
      <c r="Y3" s="3"/>
      <c r="Z3" s="3"/>
      <c r="AA3" s="3"/>
      <c r="AB3" s="3"/>
      <c r="AC3" s="3"/>
      <c r="AD3" s="3" t="s">
        <v>87</v>
      </c>
      <c r="AE3" s="7"/>
      <c r="AF3" s="7"/>
      <c r="AG3" s="7"/>
      <c r="AH3" s="7"/>
      <c r="AI3" s="7"/>
      <c r="AJ3" s="3"/>
      <c r="AK3" s="3"/>
      <c r="AL3" s="3"/>
      <c r="AM3" s="3"/>
      <c r="AN3" s="3"/>
      <c r="AO3" s="3"/>
      <c r="AP3" s="3"/>
      <c r="AQ3" s="3"/>
      <c r="AR3" s="3"/>
      <c r="AS3" s="3"/>
      <c r="AT3" s="7"/>
      <c r="AU3" s="7"/>
      <c r="AV3" s="7"/>
      <c r="AW3" s="7"/>
      <c r="AX3" s="7"/>
      <c r="AY3" s="4"/>
      <c r="AZ3" s="3"/>
      <c r="BA3" s="3"/>
      <c r="BB3" s="3"/>
      <c r="BC3" s="3"/>
      <c r="BD3" s="3"/>
      <c r="BE3" s="3"/>
      <c r="BF3" s="3"/>
      <c r="BG3" s="3"/>
      <c r="BH3" s="3" t="s">
        <v>87</v>
      </c>
    </row>
    <row r="4" s="1" customFormat="1" ht="21" customHeight="1" spans="1:60">
      <c r="A4" s="8" t="s">
        <v>88</v>
      </c>
      <c r="B4" s="8"/>
      <c r="C4" s="8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  <c r="P4" s="27" t="s">
        <v>89</v>
      </c>
      <c r="Q4" s="27"/>
      <c r="R4" s="27"/>
      <c r="S4" s="27"/>
      <c r="T4" s="27"/>
      <c r="U4" s="36"/>
      <c r="V4" s="36"/>
      <c r="W4" s="36"/>
      <c r="X4" s="27"/>
      <c r="Y4" s="27"/>
      <c r="Z4" s="27"/>
      <c r="AA4" s="27"/>
      <c r="AB4" s="27"/>
      <c r="AC4" s="27"/>
      <c r="AD4" s="27"/>
      <c r="AE4" s="43" t="s">
        <v>90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6" t="s">
        <v>91</v>
      </c>
      <c r="AU4" s="46"/>
      <c r="AV4" s="46"/>
      <c r="AW4" s="46"/>
      <c r="AX4" s="46"/>
      <c r="AY4" s="47"/>
      <c r="AZ4" s="46"/>
      <c r="BA4" s="46"/>
      <c r="BB4" s="46"/>
      <c r="BC4" s="46"/>
      <c r="BD4" s="46"/>
      <c r="BE4" s="46"/>
      <c r="BF4" s="46"/>
      <c r="BG4" s="46"/>
      <c r="BH4" s="46"/>
    </row>
    <row r="5" s="1" customFormat="1" ht="33" customHeight="1" spans="1:60">
      <c r="A5" s="10" t="s">
        <v>13</v>
      </c>
      <c r="B5" s="11" t="s">
        <v>92</v>
      </c>
      <c r="C5" s="11" t="s">
        <v>93</v>
      </c>
      <c r="D5" s="11" t="s">
        <v>94</v>
      </c>
      <c r="E5" s="11" t="s">
        <v>95</v>
      </c>
      <c r="F5" s="12" t="s">
        <v>96</v>
      </c>
      <c r="G5" s="13" t="s">
        <v>97</v>
      </c>
      <c r="H5" s="13"/>
      <c r="I5" s="13"/>
      <c r="J5" s="28" t="s">
        <v>98</v>
      </c>
      <c r="K5" s="29" t="s">
        <v>99</v>
      </c>
      <c r="L5" s="20" t="s">
        <v>100</v>
      </c>
      <c r="M5" s="30" t="s">
        <v>101</v>
      </c>
      <c r="N5" s="31" t="s">
        <v>102</v>
      </c>
      <c r="O5" s="32" t="s">
        <v>103</v>
      </c>
      <c r="P5" s="10" t="s">
        <v>16</v>
      </c>
      <c r="Q5" s="11" t="s">
        <v>92</v>
      </c>
      <c r="R5" s="11" t="s">
        <v>93</v>
      </c>
      <c r="S5" s="11" t="s">
        <v>94</v>
      </c>
      <c r="T5" s="11" t="s">
        <v>95</v>
      </c>
      <c r="U5" s="12" t="s">
        <v>96</v>
      </c>
      <c r="V5" s="37" t="s">
        <v>97</v>
      </c>
      <c r="W5" s="37"/>
      <c r="X5" s="13"/>
      <c r="Y5" s="28" t="s">
        <v>98</v>
      </c>
      <c r="Z5" s="29" t="s">
        <v>99</v>
      </c>
      <c r="AA5" s="20" t="s">
        <v>100</v>
      </c>
      <c r="AB5" s="30" t="s">
        <v>101</v>
      </c>
      <c r="AC5" s="31" t="s">
        <v>102</v>
      </c>
      <c r="AD5" s="32" t="s">
        <v>103</v>
      </c>
      <c r="AE5" s="10" t="s">
        <v>18</v>
      </c>
      <c r="AF5" s="11" t="s">
        <v>92</v>
      </c>
      <c r="AG5" s="11" t="s">
        <v>93</v>
      </c>
      <c r="AH5" s="11" t="s">
        <v>94</v>
      </c>
      <c r="AI5" s="11" t="s">
        <v>95</v>
      </c>
      <c r="AJ5" s="44" t="s">
        <v>96</v>
      </c>
      <c r="AK5" s="13" t="s">
        <v>97</v>
      </c>
      <c r="AL5" s="13"/>
      <c r="AM5" s="13"/>
      <c r="AN5" s="28" t="s">
        <v>98</v>
      </c>
      <c r="AO5" s="29" t="s">
        <v>99</v>
      </c>
      <c r="AP5" s="20" t="s">
        <v>100</v>
      </c>
      <c r="AQ5" s="30" t="s">
        <v>101</v>
      </c>
      <c r="AR5" s="31" t="s">
        <v>102</v>
      </c>
      <c r="AS5" s="32" t="s">
        <v>103</v>
      </c>
      <c r="AT5" s="10" t="s">
        <v>20</v>
      </c>
      <c r="AU5" s="11" t="s">
        <v>92</v>
      </c>
      <c r="AV5" s="11" t="s">
        <v>93</v>
      </c>
      <c r="AW5" s="11" t="s">
        <v>94</v>
      </c>
      <c r="AX5" s="11" t="s">
        <v>95</v>
      </c>
      <c r="AY5" s="12" t="s">
        <v>96</v>
      </c>
      <c r="AZ5" s="13" t="s">
        <v>97</v>
      </c>
      <c r="BA5" s="13"/>
      <c r="BB5" s="13"/>
      <c r="BC5" s="28" t="s">
        <v>98</v>
      </c>
      <c r="BD5" s="29" t="s">
        <v>99</v>
      </c>
      <c r="BE5" s="20" t="s">
        <v>100</v>
      </c>
      <c r="BF5" s="30" t="s">
        <v>101</v>
      </c>
      <c r="BG5" s="31" t="s">
        <v>102</v>
      </c>
      <c r="BH5" s="32" t="s">
        <v>103</v>
      </c>
    </row>
    <row r="6" s="1" customFormat="1" ht="69.75" customHeight="1" spans="1:60">
      <c r="A6" s="10"/>
      <c r="B6" s="14"/>
      <c r="C6" s="14"/>
      <c r="D6" s="14"/>
      <c r="E6" s="14"/>
      <c r="F6" s="15"/>
      <c r="G6" s="16" t="s">
        <v>104</v>
      </c>
      <c r="H6" s="16" t="s">
        <v>105</v>
      </c>
      <c r="I6" s="16" t="s">
        <v>106</v>
      </c>
      <c r="J6" s="33"/>
      <c r="K6" s="34"/>
      <c r="L6" s="20"/>
      <c r="M6" s="30"/>
      <c r="N6" s="31"/>
      <c r="O6" s="35"/>
      <c r="P6" s="10"/>
      <c r="Q6" s="14"/>
      <c r="R6" s="14"/>
      <c r="S6" s="14"/>
      <c r="T6" s="14"/>
      <c r="U6" s="15"/>
      <c r="V6" s="38" t="s">
        <v>104</v>
      </c>
      <c r="W6" s="38" t="s">
        <v>105</v>
      </c>
      <c r="X6" s="16" t="s">
        <v>106</v>
      </c>
      <c r="Y6" s="33"/>
      <c r="Z6" s="34"/>
      <c r="AA6" s="20"/>
      <c r="AB6" s="30"/>
      <c r="AC6" s="31"/>
      <c r="AD6" s="35"/>
      <c r="AE6" s="10"/>
      <c r="AF6" s="14"/>
      <c r="AG6" s="14"/>
      <c r="AH6" s="14"/>
      <c r="AI6" s="14"/>
      <c r="AJ6" s="45"/>
      <c r="AK6" s="16" t="s">
        <v>104</v>
      </c>
      <c r="AL6" s="16" t="s">
        <v>105</v>
      </c>
      <c r="AM6" s="16" t="s">
        <v>106</v>
      </c>
      <c r="AN6" s="33"/>
      <c r="AO6" s="34"/>
      <c r="AP6" s="20"/>
      <c r="AQ6" s="30"/>
      <c r="AR6" s="31"/>
      <c r="AS6" s="35"/>
      <c r="AT6" s="10"/>
      <c r="AU6" s="14"/>
      <c r="AV6" s="14"/>
      <c r="AW6" s="14"/>
      <c r="AX6" s="14"/>
      <c r="AY6" s="15"/>
      <c r="AZ6" s="16" t="s">
        <v>104</v>
      </c>
      <c r="BA6" s="16" t="s">
        <v>105</v>
      </c>
      <c r="BB6" s="16" t="s">
        <v>106</v>
      </c>
      <c r="BC6" s="33"/>
      <c r="BD6" s="34"/>
      <c r="BE6" s="20"/>
      <c r="BF6" s="30"/>
      <c r="BG6" s="31"/>
      <c r="BH6" s="35"/>
    </row>
    <row r="7" ht="25" customHeight="1" spans="1:60">
      <c r="A7" s="17" t="s">
        <v>41</v>
      </c>
      <c r="B7" s="17" t="s">
        <v>107</v>
      </c>
      <c r="C7" s="17" t="s">
        <v>108</v>
      </c>
      <c r="D7" s="17" t="s">
        <v>109</v>
      </c>
      <c r="E7" s="17" t="s">
        <v>110</v>
      </c>
      <c r="F7" s="18" t="s">
        <v>111</v>
      </c>
      <c r="G7" s="17" t="s">
        <v>112</v>
      </c>
      <c r="H7" s="17" t="s">
        <v>113</v>
      </c>
      <c r="I7" s="17" t="s">
        <v>114</v>
      </c>
      <c r="J7" s="17" t="s">
        <v>115</v>
      </c>
      <c r="K7" s="17" t="s">
        <v>116</v>
      </c>
      <c r="L7" s="17" t="s">
        <v>117</v>
      </c>
      <c r="M7" s="17" t="s">
        <v>118</v>
      </c>
      <c r="N7" s="17" t="s">
        <v>119</v>
      </c>
      <c r="O7" s="17" t="s">
        <v>120</v>
      </c>
      <c r="P7" s="17" t="s">
        <v>41</v>
      </c>
      <c r="Q7" s="17" t="s">
        <v>121</v>
      </c>
      <c r="R7" s="17" t="s">
        <v>122</v>
      </c>
      <c r="S7" s="17" t="s">
        <v>123</v>
      </c>
      <c r="T7" s="17" t="s">
        <v>124</v>
      </c>
      <c r="U7" s="18" t="s">
        <v>125</v>
      </c>
      <c r="V7" s="18" t="s">
        <v>126</v>
      </c>
      <c r="W7" s="18" t="s">
        <v>127</v>
      </c>
      <c r="X7" s="17" t="s">
        <v>128</v>
      </c>
      <c r="Y7" s="17" t="s">
        <v>129</v>
      </c>
      <c r="Z7" s="17" t="s">
        <v>130</v>
      </c>
      <c r="AA7" s="17" t="s">
        <v>131</v>
      </c>
      <c r="AB7" s="17" t="s">
        <v>132</v>
      </c>
      <c r="AC7" s="17" t="s">
        <v>133</v>
      </c>
      <c r="AD7" s="17" t="s">
        <v>134</v>
      </c>
      <c r="AE7" s="17" t="s">
        <v>41</v>
      </c>
      <c r="AF7" s="17" t="s">
        <v>135</v>
      </c>
      <c r="AG7" s="17" t="s">
        <v>136</v>
      </c>
      <c r="AH7" s="17" t="s">
        <v>137</v>
      </c>
      <c r="AI7" s="17" t="s">
        <v>138</v>
      </c>
      <c r="AJ7" s="17" t="s">
        <v>139</v>
      </c>
      <c r="AK7" s="17" t="s">
        <v>140</v>
      </c>
      <c r="AL7" s="17" t="s">
        <v>141</v>
      </c>
      <c r="AM7" s="17" t="s">
        <v>142</v>
      </c>
      <c r="AN7" s="17" t="s">
        <v>143</v>
      </c>
      <c r="AO7" s="17" t="s">
        <v>144</v>
      </c>
      <c r="AP7" s="17" t="s">
        <v>145</v>
      </c>
      <c r="AQ7" s="17" t="s">
        <v>146</v>
      </c>
      <c r="AR7" s="17" t="s">
        <v>147</v>
      </c>
      <c r="AS7" s="17" t="s">
        <v>148</v>
      </c>
      <c r="AT7" s="17" t="s">
        <v>41</v>
      </c>
      <c r="AU7" s="17" t="s">
        <v>149</v>
      </c>
      <c r="AV7" s="17" t="s">
        <v>150</v>
      </c>
      <c r="AW7" s="17" t="s">
        <v>151</v>
      </c>
      <c r="AX7" s="17" t="s">
        <v>152</v>
      </c>
      <c r="AY7" s="18" t="s">
        <v>153</v>
      </c>
      <c r="AZ7" s="17" t="s">
        <v>154</v>
      </c>
      <c r="BA7" s="17" t="s">
        <v>155</v>
      </c>
      <c r="BB7" s="17" t="s">
        <v>156</v>
      </c>
      <c r="BC7" s="17" t="s">
        <v>157</v>
      </c>
      <c r="BD7" s="17" t="s">
        <v>158</v>
      </c>
      <c r="BE7" s="17" t="s">
        <v>159</v>
      </c>
      <c r="BF7" s="17" t="s">
        <v>160</v>
      </c>
      <c r="BG7" s="17" t="s">
        <v>161</v>
      </c>
      <c r="BH7" s="17" t="s">
        <v>162</v>
      </c>
    </row>
    <row r="8" s="1" customFormat="1" ht="25" customHeight="1" spans="1:224">
      <c r="A8" s="19" t="s">
        <v>163</v>
      </c>
      <c r="B8" s="19" t="s">
        <v>164</v>
      </c>
      <c r="C8" s="20">
        <v>2011001</v>
      </c>
      <c r="D8" s="21" t="s">
        <v>165</v>
      </c>
      <c r="E8" s="21" t="s">
        <v>166</v>
      </c>
      <c r="F8" s="22">
        <v>104.58</v>
      </c>
      <c r="G8" s="22">
        <v>104.58</v>
      </c>
      <c r="H8" s="22">
        <v>104.58</v>
      </c>
      <c r="I8" s="20"/>
      <c r="J8" s="20"/>
      <c r="K8" s="20"/>
      <c r="L8" s="20"/>
      <c r="M8" s="20"/>
      <c r="N8" s="20"/>
      <c r="O8" s="20"/>
      <c r="P8" s="19" t="s">
        <v>167</v>
      </c>
      <c r="Q8" s="19" t="s">
        <v>164</v>
      </c>
      <c r="R8" s="20">
        <v>2011001</v>
      </c>
      <c r="S8" s="39" t="s">
        <v>165</v>
      </c>
      <c r="T8" s="21" t="s">
        <v>166</v>
      </c>
      <c r="U8" s="23">
        <v>7.0832</v>
      </c>
      <c r="V8" s="23">
        <v>7.0832</v>
      </c>
      <c r="W8" s="23">
        <v>7.0832</v>
      </c>
      <c r="X8" s="20"/>
      <c r="Y8" s="20"/>
      <c r="Z8" s="20"/>
      <c r="AA8" s="20"/>
      <c r="AB8" s="20"/>
      <c r="AC8" s="20"/>
      <c r="AD8" s="20"/>
      <c r="AE8" s="19"/>
      <c r="AF8" s="19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19" t="s">
        <v>163</v>
      </c>
      <c r="AU8" s="19" t="s">
        <v>164</v>
      </c>
      <c r="AV8" s="20">
        <v>2011001</v>
      </c>
      <c r="AW8" s="21" t="s">
        <v>165</v>
      </c>
      <c r="AX8" s="21" t="s">
        <v>166</v>
      </c>
      <c r="AY8" s="40">
        <f>F8-U8</f>
        <v>97.4968</v>
      </c>
      <c r="AZ8" s="40">
        <f t="shared" ref="AZ8:AZ16" si="0">G8-V8</f>
        <v>97.4968</v>
      </c>
      <c r="BA8" s="40">
        <f t="shared" ref="BA8:BA16" si="1">H8-W8</f>
        <v>97.4968</v>
      </c>
      <c r="BB8" s="20"/>
      <c r="BC8" s="20"/>
      <c r="BD8" s="20"/>
      <c r="BE8" s="20"/>
      <c r="BF8" s="20"/>
      <c r="BG8" s="20"/>
      <c r="BH8" s="20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</row>
    <row r="9" ht="25" customHeight="1" spans="1:60">
      <c r="A9" s="19"/>
      <c r="B9" s="19" t="s">
        <v>168</v>
      </c>
      <c r="C9" s="20">
        <v>2011001</v>
      </c>
      <c r="D9" s="21" t="s">
        <v>169</v>
      </c>
      <c r="E9" s="21" t="s">
        <v>166</v>
      </c>
      <c r="F9" s="22">
        <v>89.15</v>
      </c>
      <c r="G9" s="22">
        <v>89.15</v>
      </c>
      <c r="H9" s="22">
        <v>89.15</v>
      </c>
      <c r="I9" s="24"/>
      <c r="J9" s="24"/>
      <c r="K9" s="20"/>
      <c r="L9" s="20"/>
      <c r="M9" s="20"/>
      <c r="N9" s="20"/>
      <c r="O9" s="20"/>
      <c r="P9" s="19"/>
      <c r="Q9" s="19" t="s">
        <v>168</v>
      </c>
      <c r="R9" s="20">
        <v>2011001</v>
      </c>
      <c r="S9" s="39" t="s">
        <v>169</v>
      </c>
      <c r="T9" s="21" t="s">
        <v>166</v>
      </c>
      <c r="U9" s="23">
        <v>3.652</v>
      </c>
      <c r="V9" s="23">
        <v>3.652</v>
      </c>
      <c r="W9" s="23">
        <v>3.652</v>
      </c>
      <c r="X9" s="24"/>
      <c r="Y9" s="24"/>
      <c r="Z9" s="20"/>
      <c r="AA9" s="20"/>
      <c r="AB9" s="20"/>
      <c r="AC9" s="20"/>
      <c r="AD9" s="20"/>
      <c r="AE9" s="19"/>
      <c r="AF9" s="19"/>
      <c r="AG9" s="20"/>
      <c r="AH9" s="20"/>
      <c r="AI9" s="20"/>
      <c r="AJ9" s="20"/>
      <c r="AK9" s="20"/>
      <c r="AL9" s="20"/>
      <c r="AM9" s="24"/>
      <c r="AN9" s="24"/>
      <c r="AO9" s="20"/>
      <c r="AP9" s="20"/>
      <c r="AQ9" s="20"/>
      <c r="AR9" s="20"/>
      <c r="AS9" s="20"/>
      <c r="AT9" s="19"/>
      <c r="AU9" s="19" t="s">
        <v>168</v>
      </c>
      <c r="AV9" s="20">
        <v>2011001</v>
      </c>
      <c r="AW9" s="21" t="s">
        <v>169</v>
      </c>
      <c r="AX9" s="21" t="s">
        <v>166</v>
      </c>
      <c r="AY9" s="40">
        <f t="shared" ref="AY9:AY16" si="2">F9-U9</f>
        <v>85.498</v>
      </c>
      <c r="AZ9" s="40">
        <f t="shared" si="0"/>
        <v>85.498</v>
      </c>
      <c r="BA9" s="40">
        <f t="shared" si="1"/>
        <v>85.498</v>
      </c>
      <c r="BB9" s="24"/>
      <c r="BC9" s="24"/>
      <c r="BD9" s="20"/>
      <c r="BE9" s="20"/>
      <c r="BF9" s="20"/>
      <c r="BG9" s="20"/>
      <c r="BH9" s="20"/>
    </row>
    <row r="10" ht="25" customHeight="1" spans="1:60">
      <c r="A10" s="19"/>
      <c r="B10" s="19" t="s">
        <v>170</v>
      </c>
      <c r="C10" s="20">
        <v>2011001</v>
      </c>
      <c r="D10" s="21" t="s">
        <v>171</v>
      </c>
      <c r="E10" s="21" t="s">
        <v>166</v>
      </c>
      <c r="F10" s="23">
        <v>8.7148</v>
      </c>
      <c r="G10" s="23">
        <v>8.7148</v>
      </c>
      <c r="H10" s="23">
        <v>8.7148</v>
      </c>
      <c r="I10" s="20"/>
      <c r="J10" s="20"/>
      <c r="K10" s="20"/>
      <c r="L10" s="20"/>
      <c r="M10" s="20"/>
      <c r="N10" s="20"/>
      <c r="O10" s="20"/>
      <c r="P10" s="19"/>
      <c r="Q10" s="19" t="s">
        <v>170</v>
      </c>
      <c r="R10" s="20">
        <v>2011001</v>
      </c>
      <c r="S10" s="26" t="s">
        <v>171</v>
      </c>
      <c r="T10" s="21" t="s">
        <v>166</v>
      </c>
      <c r="U10" s="23">
        <v>0.8854</v>
      </c>
      <c r="V10" s="23">
        <v>0.8854</v>
      </c>
      <c r="W10" s="23">
        <v>0.8854</v>
      </c>
      <c r="X10" s="20"/>
      <c r="Y10" s="20"/>
      <c r="Z10" s="20"/>
      <c r="AA10" s="20"/>
      <c r="AB10" s="20"/>
      <c r="AC10" s="20"/>
      <c r="AD10" s="20"/>
      <c r="AE10" s="19"/>
      <c r="AF10" s="19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19"/>
      <c r="AU10" s="19" t="s">
        <v>170</v>
      </c>
      <c r="AV10" s="20">
        <v>2011001</v>
      </c>
      <c r="AW10" s="21" t="s">
        <v>171</v>
      </c>
      <c r="AX10" s="21" t="s">
        <v>166</v>
      </c>
      <c r="AY10" s="40">
        <f t="shared" si="2"/>
        <v>7.8294</v>
      </c>
      <c r="AZ10" s="40">
        <f t="shared" si="0"/>
        <v>7.8294</v>
      </c>
      <c r="BA10" s="40">
        <f t="shared" si="1"/>
        <v>7.8294</v>
      </c>
      <c r="BB10" s="20"/>
      <c r="BC10" s="20"/>
      <c r="BD10" s="20"/>
      <c r="BE10" s="20"/>
      <c r="BF10" s="20"/>
      <c r="BG10" s="20"/>
      <c r="BH10" s="20"/>
    </row>
    <row r="11" ht="25" customHeight="1" spans="1:224">
      <c r="A11" s="19"/>
      <c r="B11" s="19" t="s">
        <v>172</v>
      </c>
      <c r="C11" s="20">
        <v>2011001</v>
      </c>
      <c r="D11" s="21" t="s">
        <v>173</v>
      </c>
      <c r="E11" s="21" t="s">
        <v>166</v>
      </c>
      <c r="F11" s="23">
        <v>4.814</v>
      </c>
      <c r="G11" s="23">
        <v>4.814</v>
      </c>
      <c r="H11" s="23">
        <v>4.814</v>
      </c>
      <c r="I11" s="20"/>
      <c r="J11" s="20"/>
      <c r="K11" s="20"/>
      <c r="L11" s="20"/>
      <c r="M11" s="20"/>
      <c r="N11" s="20"/>
      <c r="O11" s="20"/>
      <c r="P11" s="19"/>
      <c r="Q11" s="19" t="s">
        <v>172</v>
      </c>
      <c r="R11" s="20">
        <v>2011001</v>
      </c>
      <c r="S11" s="39" t="s">
        <v>173</v>
      </c>
      <c r="T11" s="21" t="s">
        <v>166</v>
      </c>
      <c r="U11" s="23">
        <v>0.498</v>
      </c>
      <c r="V11" s="23">
        <v>0.498</v>
      </c>
      <c r="W11" s="23">
        <v>0.498</v>
      </c>
      <c r="X11" s="20"/>
      <c r="Y11" s="20"/>
      <c r="Z11" s="20"/>
      <c r="AA11" s="20"/>
      <c r="AB11" s="20"/>
      <c r="AC11" s="20"/>
      <c r="AD11" s="20"/>
      <c r="AE11" s="19"/>
      <c r="AF11" s="19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19"/>
      <c r="AU11" s="19" t="s">
        <v>172</v>
      </c>
      <c r="AV11" s="20">
        <v>2011001</v>
      </c>
      <c r="AW11" s="21" t="s">
        <v>173</v>
      </c>
      <c r="AX11" s="21" t="s">
        <v>166</v>
      </c>
      <c r="AY11" s="40">
        <f t="shared" si="2"/>
        <v>4.316</v>
      </c>
      <c r="AZ11" s="40">
        <f t="shared" si="0"/>
        <v>4.316</v>
      </c>
      <c r="BA11" s="40">
        <f t="shared" si="1"/>
        <v>4.316</v>
      </c>
      <c r="BB11" s="20"/>
      <c r="BC11" s="20"/>
      <c r="BD11" s="20"/>
      <c r="BE11" s="20"/>
      <c r="BF11" s="20"/>
      <c r="BG11" s="20"/>
      <c r="BH11" s="20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</row>
    <row r="12" ht="25" customHeight="1" spans="1:224">
      <c r="A12" s="19"/>
      <c r="B12" s="19" t="s">
        <v>174</v>
      </c>
      <c r="C12" s="20">
        <v>2011001</v>
      </c>
      <c r="D12" s="21" t="s">
        <v>175</v>
      </c>
      <c r="E12" s="21" t="s">
        <v>166</v>
      </c>
      <c r="F12" s="23">
        <v>26.2943</v>
      </c>
      <c r="G12" s="23">
        <v>26.2943</v>
      </c>
      <c r="H12" s="23">
        <v>26.2943</v>
      </c>
      <c r="I12" s="20"/>
      <c r="J12" s="20"/>
      <c r="K12" s="20"/>
      <c r="L12" s="20"/>
      <c r="M12" s="20"/>
      <c r="N12" s="20"/>
      <c r="O12" s="20"/>
      <c r="P12" s="19"/>
      <c r="Q12" s="19" t="s">
        <v>174</v>
      </c>
      <c r="R12" s="20">
        <v>2011001</v>
      </c>
      <c r="S12" s="39" t="s">
        <v>175</v>
      </c>
      <c r="T12" s="21" t="s">
        <v>166</v>
      </c>
      <c r="U12" s="23">
        <v>2.7201</v>
      </c>
      <c r="V12" s="23">
        <v>2.7201</v>
      </c>
      <c r="W12" s="23">
        <v>2.7201</v>
      </c>
      <c r="X12" s="20"/>
      <c r="Y12" s="20"/>
      <c r="Z12" s="20"/>
      <c r="AA12" s="20"/>
      <c r="AB12" s="20"/>
      <c r="AC12" s="20"/>
      <c r="AD12" s="20"/>
      <c r="AE12" s="19"/>
      <c r="AF12" s="19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19"/>
      <c r="AU12" s="19" t="s">
        <v>174</v>
      </c>
      <c r="AV12" s="20">
        <v>2011001</v>
      </c>
      <c r="AW12" s="21" t="s">
        <v>175</v>
      </c>
      <c r="AX12" s="21" t="s">
        <v>166</v>
      </c>
      <c r="AY12" s="40">
        <f t="shared" si="2"/>
        <v>23.5742</v>
      </c>
      <c r="AZ12" s="40">
        <f t="shared" si="0"/>
        <v>23.5742</v>
      </c>
      <c r="BA12" s="40">
        <f t="shared" si="1"/>
        <v>23.5742</v>
      </c>
      <c r="BB12" s="20"/>
      <c r="BC12" s="20"/>
      <c r="BD12" s="20"/>
      <c r="BE12" s="20"/>
      <c r="BF12" s="20"/>
      <c r="BG12" s="20"/>
      <c r="BH12" s="20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</row>
    <row r="13" ht="25" customHeight="1" spans="1:224">
      <c r="A13" s="19"/>
      <c r="B13" s="19" t="s">
        <v>176</v>
      </c>
      <c r="C13" s="20">
        <v>2080505</v>
      </c>
      <c r="D13" s="21" t="s">
        <v>177</v>
      </c>
      <c r="E13" s="21" t="s">
        <v>178</v>
      </c>
      <c r="F13" s="23">
        <v>40.0248</v>
      </c>
      <c r="G13" s="23">
        <v>40.0248</v>
      </c>
      <c r="H13" s="23">
        <v>40.0248</v>
      </c>
      <c r="I13" s="20"/>
      <c r="J13" s="20"/>
      <c r="K13" s="20"/>
      <c r="L13" s="20"/>
      <c r="M13" s="20"/>
      <c r="N13" s="20"/>
      <c r="O13" s="20"/>
      <c r="P13" s="19"/>
      <c r="Q13" s="19" t="s">
        <v>176</v>
      </c>
      <c r="R13" s="20">
        <v>2080505</v>
      </c>
      <c r="S13" s="39" t="s">
        <v>177</v>
      </c>
      <c r="T13" s="21" t="s">
        <v>178</v>
      </c>
      <c r="U13" s="23">
        <v>2.147</v>
      </c>
      <c r="V13" s="23">
        <v>2.147</v>
      </c>
      <c r="W13" s="23">
        <v>2.147</v>
      </c>
      <c r="X13" s="20"/>
      <c r="Y13" s="20"/>
      <c r="Z13" s="20"/>
      <c r="AA13" s="20"/>
      <c r="AB13" s="20"/>
      <c r="AC13" s="20"/>
      <c r="AD13" s="20"/>
      <c r="AE13" s="19"/>
      <c r="AF13" s="19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19"/>
      <c r="AU13" s="19" t="s">
        <v>176</v>
      </c>
      <c r="AV13" s="20">
        <v>2080505</v>
      </c>
      <c r="AW13" s="21" t="s">
        <v>177</v>
      </c>
      <c r="AX13" s="21" t="s">
        <v>178</v>
      </c>
      <c r="AY13" s="40">
        <f t="shared" si="2"/>
        <v>37.8778</v>
      </c>
      <c r="AZ13" s="40">
        <f t="shared" si="0"/>
        <v>37.8778</v>
      </c>
      <c r="BA13" s="40">
        <f t="shared" si="1"/>
        <v>37.8778</v>
      </c>
      <c r="BB13" s="20"/>
      <c r="BC13" s="20"/>
      <c r="BD13" s="20"/>
      <c r="BE13" s="20"/>
      <c r="BF13" s="20"/>
      <c r="BG13" s="20"/>
      <c r="BH13" s="20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</row>
    <row r="14" ht="25" customHeight="1" spans="1:224">
      <c r="A14" s="19"/>
      <c r="B14" s="19" t="s">
        <v>179</v>
      </c>
      <c r="C14" s="24">
        <v>2080506</v>
      </c>
      <c r="D14" s="21" t="s">
        <v>180</v>
      </c>
      <c r="E14" s="21" t="s">
        <v>178</v>
      </c>
      <c r="F14" s="23">
        <v>16.0099</v>
      </c>
      <c r="G14" s="23">
        <v>16.0099</v>
      </c>
      <c r="H14" s="23">
        <v>16.0099</v>
      </c>
      <c r="I14" s="24"/>
      <c r="J14" s="24"/>
      <c r="K14" s="24"/>
      <c r="L14" s="24"/>
      <c r="M14" s="24"/>
      <c r="N14" s="24"/>
      <c r="O14" s="24"/>
      <c r="P14" s="19"/>
      <c r="Q14" s="19" t="s">
        <v>179</v>
      </c>
      <c r="R14" s="24">
        <v>2080506</v>
      </c>
      <c r="S14" s="26" t="s">
        <v>180</v>
      </c>
      <c r="T14" s="21" t="s">
        <v>178</v>
      </c>
      <c r="U14" s="23">
        <v>0.8588</v>
      </c>
      <c r="V14" s="23">
        <v>0.8588</v>
      </c>
      <c r="W14" s="23">
        <v>0.8588</v>
      </c>
      <c r="X14" s="24"/>
      <c r="Y14" s="24"/>
      <c r="Z14" s="24"/>
      <c r="AA14" s="24"/>
      <c r="AB14" s="24"/>
      <c r="AC14" s="24"/>
      <c r="AD14" s="24"/>
      <c r="AE14" s="19"/>
      <c r="AF14" s="19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19"/>
      <c r="AU14" s="19" t="s">
        <v>179</v>
      </c>
      <c r="AV14" s="24">
        <v>2080506</v>
      </c>
      <c r="AW14" s="21" t="s">
        <v>180</v>
      </c>
      <c r="AX14" s="21" t="s">
        <v>178</v>
      </c>
      <c r="AY14" s="40">
        <f t="shared" si="2"/>
        <v>15.1511</v>
      </c>
      <c r="AZ14" s="40">
        <f t="shared" si="0"/>
        <v>15.1511</v>
      </c>
      <c r="BA14" s="40">
        <f t="shared" si="1"/>
        <v>15.1511</v>
      </c>
      <c r="BB14" s="24"/>
      <c r="BC14" s="24"/>
      <c r="BD14" s="24"/>
      <c r="BE14" s="24"/>
      <c r="BF14" s="24"/>
      <c r="BG14" s="24"/>
      <c r="BH14" s="24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</row>
    <row r="15" ht="25" customHeight="1" spans="1:60">
      <c r="A15" s="19"/>
      <c r="B15" s="19" t="s">
        <v>181</v>
      </c>
      <c r="C15" s="24">
        <v>2101101</v>
      </c>
      <c r="D15" s="21" t="s">
        <v>182</v>
      </c>
      <c r="E15" s="21" t="s">
        <v>178</v>
      </c>
      <c r="F15" s="23">
        <v>12.0074</v>
      </c>
      <c r="G15" s="23">
        <v>12.0074</v>
      </c>
      <c r="H15" s="23">
        <v>12.0074</v>
      </c>
      <c r="I15" s="24"/>
      <c r="J15" s="24"/>
      <c r="K15" s="24"/>
      <c r="L15" s="24"/>
      <c r="M15" s="24"/>
      <c r="N15" s="24"/>
      <c r="O15" s="24"/>
      <c r="P15" s="19"/>
      <c r="Q15" s="19" t="s">
        <v>181</v>
      </c>
      <c r="R15" s="24">
        <v>2101101</v>
      </c>
      <c r="S15" s="26" t="s">
        <v>182</v>
      </c>
      <c r="T15" s="21" t="s">
        <v>178</v>
      </c>
      <c r="U15" s="23">
        <v>0.6441</v>
      </c>
      <c r="V15" s="23">
        <v>0.6441</v>
      </c>
      <c r="W15" s="23">
        <v>0.6441</v>
      </c>
      <c r="X15" s="24"/>
      <c r="Y15" s="24"/>
      <c r="Z15" s="24"/>
      <c r="AA15" s="24"/>
      <c r="AB15" s="24"/>
      <c r="AC15" s="24"/>
      <c r="AD15" s="24"/>
      <c r="AE15" s="19"/>
      <c r="AF15" s="19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19"/>
      <c r="AU15" s="19" t="s">
        <v>181</v>
      </c>
      <c r="AV15" s="24">
        <v>2101101</v>
      </c>
      <c r="AW15" s="21" t="s">
        <v>182</v>
      </c>
      <c r="AX15" s="21" t="s">
        <v>178</v>
      </c>
      <c r="AY15" s="40">
        <f t="shared" si="2"/>
        <v>11.3633</v>
      </c>
      <c r="AZ15" s="40">
        <f t="shared" si="0"/>
        <v>11.3633</v>
      </c>
      <c r="BA15" s="40">
        <f t="shared" si="1"/>
        <v>11.3633</v>
      </c>
      <c r="BB15" s="24"/>
      <c r="BC15" s="24"/>
      <c r="BD15" s="24"/>
      <c r="BE15" s="24"/>
      <c r="BF15" s="24"/>
      <c r="BG15" s="24"/>
      <c r="BH15" s="24"/>
    </row>
    <row r="16" ht="25" customHeight="1" spans="1:60">
      <c r="A16" s="19"/>
      <c r="B16" s="19" t="s">
        <v>183</v>
      </c>
      <c r="C16" s="24">
        <v>2101101</v>
      </c>
      <c r="D16" s="21" t="s">
        <v>184</v>
      </c>
      <c r="E16" s="21" t="s">
        <v>178</v>
      </c>
      <c r="F16" s="23">
        <v>0.5046</v>
      </c>
      <c r="G16" s="23">
        <v>0.5046</v>
      </c>
      <c r="H16" s="23">
        <v>0.5046</v>
      </c>
      <c r="I16" s="24"/>
      <c r="J16" s="24"/>
      <c r="K16" s="24"/>
      <c r="L16" s="24"/>
      <c r="M16" s="24"/>
      <c r="N16" s="24"/>
      <c r="O16" s="24"/>
      <c r="P16" s="19"/>
      <c r="Q16" s="19" t="s">
        <v>183</v>
      </c>
      <c r="R16" s="24">
        <v>2101101</v>
      </c>
      <c r="S16" s="26" t="s">
        <v>185</v>
      </c>
      <c r="T16" s="21" t="s">
        <v>178</v>
      </c>
      <c r="U16" s="23">
        <v>0.036</v>
      </c>
      <c r="V16" s="23">
        <v>0.036</v>
      </c>
      <c r="W16" s="23">
        <v>0.036</v>
      </c>
      <c r="X16" s="24"/>
      <c r="Y16" s="24"/>
      <c r="Z16" s="24"/>
      <c r="AA16" s="24"/>
      <c r="AB16" s="24"/>
      <c r="AC16" s="24"/>
      <c r="AD16" s="24"/>
      <c r="AE16" s="19"/>
      <c r="AF16" s="19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19"/>
      <c r="AU16" s="19" t="s">
        <v>183</v>
      </c>
      <c r="AV16" s="24">
        <v>2101101</v>
      </c>
      <c r="AW16" s="21" t="s">
        <v>184</v>
      </c>
      <c r="AX16" s="21" t="s">
        <v>178</v>
      </c>
      <c r="AY16" s="40">
        <f t="shared" si="2"/>
        <v>0.4686</v>
      </c>
      <c r="AZ16" s="40">
        <f t="shared" si="0"/>
        <v>0.4686</v>
      </c>
      <c r="BA16" s="40">
        <f t="shared" si="1"/>
        <v>0.4686</v>
      </c>
      <c r="BB16" s="24"/>
      <c r="BC16" s="24"/>
      <c r="BD16" s="24"/>
      <c r="BE16" s="24"/>
      <c r="BF16" s="24"/>
      <c r="BG16" s="24"/>
      <c r="BH16" s="24"/>
    </row>
    <row r="17" ht="25" customHeight="1" spans="1:60">
      <c r="A17" s="19"/>
      <c r="B17" s="19" t="s">
        <v>186</v>
      </c>
      <c r="C17" s="24" t="s">
        <v>187</v>
      </c>
      <c r="D17" s="21" t="s">
        <v>188</v>
      </c>
      <c r="E17" s="21" t="s">
        <v>178</v>
      </c>
      <c r="F17" s="23">
        <v>3.6663</v>
      </c>
      <c r="G17" s="23">
        <v>3.6663</v>
      </c>
      <c r="H17" s="23">
        <v>3.6663</v>
      </c>
      <c r="I17" s="24"/>
      <c r="J17" s="24"/>
      <c r="K17" s="24"/>
      <c r="L17" s="24"/>
      <c r="M17" s="24"/>
      <c r="N17" s="24"/>
      <c r="O17" s="24"/>
      <c r="P17" s="19"/>
      <c r="Q17" s="19" t="s">
        <v>189</v>
      </c>
      <c r="R17" s="24">
        <v>2011001</v>
      </c>
      <c r="S17" s="26" t="s">
        <v>190</v>
      </c>
      <c r="T17" s="21" t="s">
        <v>178</v>
      </c>
      <c r="U17" s="23">
        <v>0.0536</v>
      </c>
      <c r="V17" s="23">
        <v>0.0536</v>
      </c>
      <c r="W17" s="23">
        <v>0.0536</v>
      </c>
      <c r="X17" s="24"/>
      <c r="Y17" s="24"/>
      <c r="Z17" s="24"/>
      <c r="AA17" s="24"/>
      <c r="AB17" s="24"/>
      <c r="AC17" s="24"/>
      <c r="AD17" s="24"/>
      <c r="AE17" s="19"/>
      <c r="AF17" s="19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19"/>
      <c r="AU17" s="19" t="s">
        <v>186</v>
      </c>
      <c r="AV17" s="24" t="s">
        <v>187</v>
      </c>
      <c r="AW17" s="21" t="s">
        <v>188</v>
      </c>
      <c r="AX17" s="21" t="s">
        <v>178</v>
      </c>
      <c r="AY17" s="23">
        <v>3.6663</v>
      </c>
      <c r="AZ17" s="23">
        <v>3.6663</v>
      </c>
      <c r="BA17" s="23">
        <v>3.6663</v>
      </c>
      <c r="BB17" s="24"/>
      <c r="BC17" s="24"/>
      <c r="BD17" s="24"/>
      <c r="BE17" s="24"/>
      <c r="BF17" s="24"/>
      <c r="BG17" s="24"/>
      <c r="BH17" s="24"/>
    </row>
    <row r="18" ht="25" customHeight="1" spans="1:60">
      <c r="A18" s="19"/>
      <c r="B18" s="19" t="s">
        <v>189</v>
      </c>
      <c r="C18" s="24">
        <v>2011001</v>
      </c>
      <c r="D18" s="21" t="s">
        <v>190</v>
      </c>
      <c r="E18" s="21" t="s">
        <v>178</v>
      </c>
      <c r="F18" s="23">
        <v>0.7791</v>
      </c>
      <c r="G18" s="23">
        <v>0.7791</v>
      </c>
      <c r="H18" s="23">
        <v>0.7791</v>
      </c>
      <c r="I18" s="24"/>
      <c r="J18" s="24"/>
      <c r="K18" s="24"/>
      <c r="L18" s="24"/>
      <c r="M18" s="24"/>
      <c r="N18" s="24"/>
      <c r="O18" s="24"/>
      <c r="P18" s="19"/>
      <c r="Q18" s="19" t="s">
        <v>191</v>
      </c>
      <c r="R18" s="24">
        <v>2011001</v>
      </c>
      <c r="S18" s="26" t="s">
        <v>192</v>
      </c>
      <c r="T18" s="21" t="s">
        <v>178</v>
      </c>
      <c r="U18" s="23">
        <v>0.0268</v>
      </c>
      <c r="V18" s="23">
        <v>0.0268</v>
      </c>
      <c r="W18" s="23">
        <v>0.0268</v>
      </c>
      <c r="X18" s="24"/>
      <c r="Y18" s="24"/>
      <c r="Z18" s="24"/>
      <c r="AA18" s="24"/>
      <c r="AB18" s="24"/>
      <c r="AC18" s="24"/>
      <c r="AD18" s="24"/>
      <c r="AE18" s="19"/>
      <c r="AF18" s="19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19"/>
      <c r="AU18" s="19" t="s">
        <v>189</v>
      </c>
      <c r="AV18" s="24">
        <v>2011001</v>
      </c>
      <c r="AW18" s="21" t="s">
        <v>190</v>
      </c>
      <c r="AX18" s="21" t="s">
        <v>178</v>
      </c>
      <c r="AY18" s="23">
        <v>0.7255</v>
      </c>
      <c r="AZ18" s="23">
        <v>0.7255</v>
      </c>
      <c r="BA18" s="23">
        <v>0.7255</v>
      </c>
      <c r="BB18" s="24"/>
      <c r="BC18" s="24"/>
      <c r="BD18" s="24"/>
      <c r="BE18" s="24"/>
      <c r="BF18" s="24"/>
      <c r="BG18" s="24"/>
      <c r="BH18" s="24"/>
    </row>
    <row r="19" ht="25" customHeight="1" spans="1:60">
      <c r="A19" s="25"/>
      <c r="B19" s="25" t="s">
        <v>191</v>
      </c>
      <c r="C19" s="24">
        <v>2011001</v>
      </c>
      <c r="D19" s="21" t="s">
        <v>192</v>
      </c>
      <c r="E19" s="21" t="s">
        <v>178</v>
      </c>
      <c r="F19" s="23">
        <v>0.3896</v>
      </c>
      <c r="G19" s="23">
        <v>0.3896</v>
      </c>
      <c r="H19" s="23">
        <v>0.3896</v>
      </c>
      <c r="I19" s="24"/>
      <c r="J19" s="24"/>
      <c r="K19" s="24"/>
      <c r="L19" s="20"/>
      <c r="M19" s="24"/>
      <c r="N19" s="24"/>
      <c r="O19" s="24"/>
      <c r="P19" s="25"/>
      <c r="Q19" s="25" t="s">
        <v>193</v>
      </c>
      <c r="R19" s="25">
        <v>2011001</v>
      </c>
      <c r="S19" s="26" t="s">
        <v>194</v>
      </c>
      <c r="T19" s="21" t="s">
        <v>178</v>
      </c>
      <c r="U19" s="23">
        <v>0.1073</v>
      </c>
      <c r="V19" s="23">
        <v>0.1073</v>
      </c>
      <c r="W19" s="23">
        <v>0.1073</v>
      </c>
      <c r="X19" s="24"/>
      <c r="Y19" s="24"/>
      <c r="Z19" s="24"/>
      <c r="AA19" s="20"/>
      <c r="AB19" s="24"/>
      <c r="AC19" s="24"/>
      <c r="AD19" s="24"/>
      <c r="AE19" s="25"/>
      <c r="AF19" s="25"/>
      <c r="AG19" s="25"/>
      <c r="AH19" s="25"/>
      <c r="AI19" s="25"/>
      <c r="AJ19" s="24"/>
      <c r="AK19" s="24"/>
      <c r="AL19" s="24"/>
      <c r="AM19" s="24"/>
      <c r="AN19" s="24"/>
      <c r="AO19" s="24"/>
      <c r="AP19" s="20"/>
      <c r="AQ19" s="24"/>
      <c r="AR19" s="24"/>
      <c r="AS19" s="24"/>
      <c r="AT19" s="25"/>
      <c r="AU19" s="25" t="s">
        <v>191</v>
      </c>
      <c r="AV19" s="24">
        <v>2011001</v>
      </c>
      <c r="AW19" s="21" t="s">
        <v>192</v>
      </c>
      <c r="AX19" s="21" t="s">
        <v>178</v>
      </c>
      <c r="AY19" s="23">
        <v>0.3628</v>
      </c>
      <c r="AZ19" s="23">
        <v>0.3628</v>
      </c>
      <c r="BA19" s="23">
        <v>0.3628</v>
      </c>
      <c r="BB19" s="24"/>
      <c r="BC19" s="24"/>
      <c r="BD19" s="24"/>
      <c r="BE19" s="24"/>
      <c r="BF19" s="24"/>
      <c r="BG19" s="24"/>
      <c r="BH19" s="24"/>
    </row>
    <row r="20" ht="25" customHeight="1" spans="1:60">
      <c r="A20" s="24"/>
      <c r="B20" s="24" t="s">
        <v>193</v>
      </c>
      <c r="C20" s="25">
        <v>2011001</v>
      </c>
      <c r="D20" s="21" t="s">
        <v>194</v>
      </c>
      <c r="E20" s="21" t="s">
        <v>178</v>
      </c>
      <c r="F20" s="23">
        <v>2.0012</v>
      </c>
      <c r="G20" s="23">
        <v>2.0012</v>
      </c>
      <c r="H20" s="23">
        <v>2.0012</v>
      </c>
      <c r="I20" s="24"/>
      <c r="J20" s="24"/>
      <c r="K20" s="24"/>
      <c r="L20" s="24"/>
      <c r="M20" s="24"/>
      <c r="N20" s="24"/>
      <c r="O20" s="24"/>
      <c r="P20" s="24"/>
      <c r="Q20" s="24" t="s">
        <v>195</v>
      </c>
      <c r="R20" s="24">
        <v>2210201</v>
      </c>
      <c r="S20" s="26" t="s">
        <v>196</v>
      </c>
      <c r="T20" s="21" t="s">
        <v>197</v>
      </c>
      <c r="U20" s="23">
        <v>1.2882</v>
      </c>
      <c r="V20" s="23">
        <v>1.2882</v>
      </c>
      <c r="W20" s="23">
        <v>1.2882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 t="s">
        <v>193</v>
      </c>
      <c r="AV20" s="25">
        <v>2011001</v>
      </c>
      <c r="AW20" s="21" t="s">
        <v>194</v>
      </c>
      <c r="AX20" s="21" t="s">
        <v>178</v>
      </c>
      <c r="AY20" s="23">
        <v>1.8939</v>
      </c>
      <c r="AZ20" s="23">
        <v>1.8939</v>
      </c>
      <c r="BA20" s="23">
        <v>1.8939</v>
      </c>
      <c r="BB20" s="24"/>
      <c r="BC20" s="24"/>
      <c r="BD20" s="24"/>
      <c r="BE20" s="24"/>
      <c r="BF20" s="24"/>
      <c r="BG20" s="24"/>
      <c r="BH20" s="24"/>
    </row>
    <row r="21" ht="25" customHeight="1" spans="1:60">
      <c r="A21" s="25"/>
      <c r="B21" s="25" t="s">
        <v>198</v>
      </c>
      <c r="C21" s="25" t="s">
        <v>199</v>
      </c>
      <c r="D21" s="21" t="s">
        <v>200</v>
      </c>
      <c r="E21" s="21" t="s">
        <v>178</v>
      </c>
      <c r="F21" s="23">
        <v>1.9743</v>
      </c>
      <c r="G21" s="23">
        <v>1.9743</v>
      </c>
      <c r="H21" s="23">
        <v>1.9743</v>
      </c>
      <c r="I21" s="24"/>
      <c r="J21" s="24"/>
      <c r="K21" s="24"/>
      <c r="L21" s="24"/>
      <c r="M21" s="24"/>
      <c r="N21" s="24"/>
      <c r="O21" s="24"/>
      <c r="P21" s="25"/>
      <c r="Q21" s="25" t="s">
        <v>201</v>
      </c>
      <c r="R21" s="25">
        <v>2011001</v>
      </c>
      <c r="S21" s="39" t="s">
        <v>202</v>
      </c>
      <c r="T21" s="21" t="s">
        <v>203</v>
      </c>
      <c r="U21" s="23">
        <v>0.348</v>
      </c>
      <c r="V21" s="23">
        <v>0.348</v>
      </c>
      <c r="W21" s="23">
        <v>0.348</v>
      </c>
      <c r="X21" s="24"/>
      <c r="Y21" s="24"/>
      <c r="Z21" s="24"/>
      <c r="AA21" s="24"/>
      <c r="AB21" s="24"/>
      <c r="AC21" s="24"/>
      <c r="AD21" s="24"/>
      <c r="AE21" s="25"/>
      <c r="AF21" s="25"/>
      <c r="AG21" s="25"/>
      <c r="AH21" s="25"/>
      <c r="AI21" s="25"/>
      <c r="AJ21" s="24"/>
      <c r="AK21" s="20"/>
      <c r="AL21" s="24"/>
      <c r="AM21" s="24"/>
      <c r="AN21" s="24"/>
      <c r="AO21" s="24"/>
      <c r="AP21" s="24"/>
      <c r="AQ21" s="24"/>
      <c r="AR21" s="24"/>
      <c r="AS21" s="24"/>
      <c r="AT21" s="25"/>
      <c r="AU21" s="25" t="s">
        <v>198</v>
      </c>
      <c r="AV21" s="25" t="s">
        <v>199</v>
      </c>
      <c r="AW21" s="21" t="s">
        <v>200</v>
      </c>
      <c r="AX21" s="21" t="s">
        <v>178</v>
      </c>
      <c r="AY21" s="23">
        <v>1.9743</v>
      </c>
      <c r="AZ21" s="23">
        <v>1.9743</v>
      </c>
      <c r="BA21" s="23">
        <v>1.9743</v>
      </c>
      <c r="BB21" s="24"/>
      <c r="BC21" s="24"/>
      <c r="BD21" s="24"/>
      <c r="BE21" s="24"/>
      <c r="BF21" s="24"/>
      <c r="BG21" s="24"/>
      <c r="BH21" s="24"/>
    </row>
    <row r="22" ht="25" customHeight="1" spans="1:60">
      <c r="A22" s="24"/>
      <c r="B22" s="24" t="s">
        <v>195</v>
      </c>
      <c r="C22" s="24">
        <v>2210201</v>
      </c>
      <c r="D22" s="21" t="s">
        <v>196</v>
      </c>
      <c r="E22" s="21" t="s">
        <v>197</v>
      </c>
      <c r="F22" s="23">
        <v>24.01</v>
      </c>
      <c r="G22" s="23">
        <v>24.01</v>
      </c>
      <c r="H22" s="23">
        <v>24.01</v>
      </c>
      <c r="I22" s="24"/>
      <c r="J22" s="24"/>
      <c r="K22" s="24"/>
      <c r="L22" s="24"/>
      <c r="M22" s="24"/>
      <c r="N22" s="24"/>
      <c r="O22" s="24"/>
      <c r="P22" s="24"/>
      <c r="Q22" s="24" t="s">
        <v>204</v>
      </c>
      <c r="R22" s="24">
        <v>2011001</v>
      </c>
      <c r="S22" s="39" t="s">
        <v>205</v>
      </c>
      <c r="T22" s="21" t="s">
        <v>203</v>
      </c>
      <c r="U22" s="23">
        <v>0.232</v>
      </c>
      <c r="V22" s="23">
        <v>0.232</v>
      </c>
      <c r="W22" s="23">
        <v>0.232</v>
      </c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 t="s">
        <v>195</v>
      </c>
      <c r="AV22" s="24">
        <v>2210201</v>
      </c>
      <c r="AW22" s="21" t="s">
        <v>196</v>
      </c>
      <c r="AX22" s="21" t="s">
        <v>197</v>
      </c>
      <c r="AY22" s="23">
        <v>22.7267</v>
      </c>
      <c r="AZ22" s="23">
        <v>22.7267</v>
      </c>
      <c r="BA22" s="23">
        <v>22.7267</v>
      </c>
      <c r="BB22" s="24"/>
      <c r="BC22" s="24"/>
      <c r="BD22" s="24"/>
      <c r="BE22" s="24"/>
      <c r="BF22" s="24"/>
      <c r="BG22" s="24"/>
      <c r="BH22" s="24"/>
    </row>
    <row r="23" ht="25" customHeight="1" spans="1:60">
      <c r="A23" s="24"/>
      <c r="B23" s="24" t="s">
        <v>206</v>
      </c>
      <c r="C23" s="24" t="s">
        <v>199</v>
      </c>
      <c r="D23" s="21" t="s">
        <v>207</v>
      </c>
      <c r="E23" s="21" t="s">
        <v>208</v>
      </c>
      <c r="F23" s="23">
        <v>19.1409</v>
      </c>
      <c r="G23" s="23">
        <v>19.1409</v>
      </c>
      <c r="H23" s="23">
        <v>19.1409</v>
      </c>
      <c r="I23" s="24"/>
      <c r="J23" s="24"/>
      <c r="K23" s="24"/>
      <c r="L23" s="24"/>
      <c r="M23" s="24"/>
      <c r="N23" s="24"/>
      <c r="O23" s="24"/>
      <c r="P23" s="24"/>
      <c r="Q23" s="24" t="s">
        <v>209</v>
      </c>
      <c r="R23" s="24">
        <v>2050803</v>
      </c>
      <c r="S23" s="26" t="s">
        <v>210</v>
      </c>
      <c r="T23" s="21" t="s">
        <v>211</v>
      </c>
      <c r="U23" s="23">
        <v>0.1416</v>
      </c>
      <c r="V23" s="23">
        <v>0.1416</v>
      </c>
      <c r="W23" s="23">
        <v>0.1416</v>
      </c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 t="s">
        <v>206</v>
      </c>
      <c r="AV23" s="24" t="s">
        <v>199</v>
      </c>
      <c r="AW23" s="21" t="s">
        <v>207</v>
      </c>
      <c r="AX23" s="21" t="s">
        <v>208</v>
      </c>
      <c r="AY23" s="23">
        <v>19.1409</v>
      </c>
      <c r="AZ23" s="23">
        <v>19.1409</v>
      </c>
      <c r="BA23" s="23">
        <v>19.1409</v>
      </c>
      <c r="BB23" s="24"/>
      <c r="BC23" s="24"/>
      <c r="BD23" s="24"/>
      <c r="BE23" s="24"/>
      <c r="BF23" s="24"/>
      <c r="BG23" s="24"/>
      <c r="BH23" s="24"/>
    </row>
    <row r="24" ht="25" customHeight="1" spans="1:60">
      <c r="A24" s="24"/>
      <c r="B24" s="24" t="s">
        <v>201</v>
      </c>
      <c r="C24" s="25">
        <v>2011001</v>
      </c>
      <c r="D24" s="21" t="s">
        <v>202</v>
      </c>
      <c r="E24" s="21" t="s">
        <v>203</v>
      </c>
      <c r="F24" s="23">
        <v>4.395</v>
      </c>
      <c r="G24" s="23">
        <v>4.395</v>
      </c>
      <c r="H24" s="23">
        <v>4.395</v>
      </c>
      <c r="I24" s="24"/>
      <c r="J24" s="24"/>
      <c r="K24" s="24"/>
      <c r="L24" s="24"/>
      <c r="M24" s="24"/>
      <c r="N24" s="24"/>
      <c r="O24" s="24"/>
      <c r="P24" s="24"/>
      <c r="Q24" s="24" t="s">
        <v>212</v>
      </c>
      <c r="R24" s="24">
        <v>2011001</v>
      </c>
      <c r="S24" s="26" t="s">
        <v>213</v>
      </c>
      <c r="T24" s="21" t="s">
        <v>203</v>
      </c>
      <c r="U24" s="23">
        <v>0.1416</v>
      </c>
      <c r="V24" s="23">
        <v>0.1416</v>
      </c>
      <c r="W24" s="23">
        <v>0.1416</v>
      </c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 t="s">
        <v>201</v>
      </c>
      <c r="AV24" s="25">
        <v>2011001</v>
      </c>
      <c r="AW24" s="21" t="s">
        <v>202</v>
      </c>
      <c r="AX24" s="21" t="s">
        <v>203</v>
      </c>
      <c r="AY24" s="23">
        <v>4.047</v>
      </c>
      <c r="AZ24" s="23">
        <v>4.047</v>
      </c>
      <c r="BA24" s="23">
        <v>4.047</v>
      </c>
      <c r="BB24" s="24"/>
      <c r="BC24" s="24"/>
      <c r="BD24" s="24"/>
      <c r="BE24" s="24"/>
      <c r="BF24" s="24"/>
      <c r="BG24" s="24"/>
      <c r="BH24" s="24"/>
    </row>
    <row r="25" ht="25" customHeight="1" spans="1:60">
      <c r="A25" s="24"/>
      <c r="B25" s="24" t="s">
        <v>204</v>
      </c>
      <c r="C25" s="24">
        <v>2011001</v>
      </c>
      <c r="D25" s="21" t="s">
        <v>205</v>
      </c>
      <c r="E25" s="21" t="s">
        <v>203</v>
      </c>
      <c r="F25" s="23">
        <v>3</v>
      </c>
      <c r="G25" s="23">
        <v>3</v>
      </c>
      <c r="H25" s="23">
        <v>3</v>
      </c>
      <c r="I25" s="24"/>
      <c r="J25" s="24"/>
      <c r="K25" s="24"/>
      <c r="L25" s="24"/>
      <c r="M25" s="24"/>
      <c r="N25" s="24"/>
      <c r="O25" s="24"/>
      <c r="P25" s="24"/>
      <c r="Q25" s="24" t="s">
        <v>214</v>
      </c>
      <c r="R25" s="24">
        <v>2011001</v>
      </c>
      <c r="S25" s="26" t="s">
        <v>215</v>
      </c>
      <c r="T25" s="21" t="s">
        <v>203</v>
      </c>
      <c r="U25" s="23">
        <v>0.1274</v>
      </c>
      <c r="V25" s="23">
        <v>0.1274</v>
      </c>
      <c r="W25" s="23">
        <v>0.1274</v>
      </c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 t="s">
        <v>204</v>
      </c>
      <c r="AV25" s="24">
        <v>2011001</v>
      </c>
      <c r="AW25" s="21" t="s">
        <v>205</v>
      </c>
      <c r="AX25" s="21" t="s">
        <v>203</v>
      </c>
      <c r="AY25" s="23">
        <v>2.768</v>
      </c>
      <c r="AZ25" s="23">
        <v>2.768</v>
      </c>
      <c r="BA25" s="23">
        <v>2.768</v>
      </c>
      <c r="BB25" s="24"/>
      <c r="BC25" s="24"/>
      <c r="BD25" s="24"/>
      <c r="BE25" s="24"/>
      <c r="BF25" s="24"/>
      <c r="BG25" s="24"/>
      <c r="BH25" s="24"/>
    </row>
    <row r="26" ht="25" customHeight="1" spans="1:60">
      <c r="A26" s="24"/>
      <c r="B26" s="24" t="s">
        <v>216</v>
      </c>
      <c r="C26" s="24" t="s">
        <v>199</v>
      </c>
      <c r="D26" s="21" t="s">
        <v>217</v>
      </c>
      <c r="E26" s="21" t="s">
        <v>203</v>
      </c>
      <c r="F26" s="23">
        <v>0.1296</v>
      </c>
      <c r="G26" s="23">
        <v>0.1296</v>
      </c>
      <c r="H26" s="23">
        <v>0.1296</v>
      </c>
      <c r="I26" s="24"/>
      <c r="J26" s="24"/>
      <c r="K26" s="24"/>
      <c r="L26" s="24"/>
      <c r="M26" s="24"/>
      <c r="N26" s="24"/>
      <c r="O26" s="24"/>
      <c r="P26" s="24"/>
      <c r="Q26" s="21" t="s">
        <v>218</v>
      </c>
      <c r="R26" s="24">
        <v>2080999</v>
      </c>
      <c r="S26" s="26" t="s">
        <v>219</v>
      </c>
      <c r="T26" s="21" t="s">
        <v>220</v>
      </c>
      <c r="U26" s="23">
        <v>81.36</v>
      </c>
      <c r="V26" s="23">
        <v>81.36</v>
      </c>
      <c r="W26" s="23">
        <v>81.36</v>
      </c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 t="s">
        <v>216</v>
      </c>
      <c r="AV26" s="24" t="s">
        <v>199</v>
      </c>
      <c r="AW26" s="21" t="s">
        <v>217</v>
      </c>
      <c r="AX26" s="21" t="s">
        <v>203</v>
      </c>
      <c r="AY26" s="23">
        <v>0.1296</v>
      </c>
      <c r="AZ26" s="23">
        <v>0.1296</v>
      </c>
      <c r="BA26" s="23">
        <v>0.1296</v>
      </c>
      <c r="BB26" s="24"/>
      <c r="BC26" s="24"/>
      <c r="BD26" s="24"/>
      <c r="BE26" s="24"/>
      <c r="BF26" s="24"/>
      <c r="BG26" s="24"/>
      <c r="BH26" s="24"/>
    </row>
    <row r="27" ht="36" customHeight="1" spans="1:60">
      <c r="A27" s="24"/>
      <c r="B27" s="24" t="s">
        <v>209</v>
      </c>
      <c r="C27" s="24">
        <v>2050803</v>
      </c>
      <c r="D27" s="21" t="s">
        <v>210</v>
      </c>
      <c r="E27" s="21" t="s">
        <v>211</v>
      </c>
      <c r="F27" s="23">
        <v>2.0916</v>
      </c>
      <c r="G27" s="23">
        <v>2.0916</v>
      </c>
      <c r="H27" s="23">
        <v>2.0916</v>
      </c>
      <c r="I27" s="24"/>
      <c r="J27" s="24"/>
      <c r="K27" s="24"/>
      <c r="L27" s="24"/>
      <c r="M27" s="24"/>
      <c r="N27" s="24"/>
      <c r="O27" s="24"/>
      <c r="P27" s="24"/>
      <c r="Q27" s="21" t="s">
        <v>221</v>
      </c>
      <c r="R27" s="24">
        <v>2080999</v>
      </c>
      <c r="S27" s="26" t="s">
        <v>219</v>
      </c>
      <c r="T27" s="21" t="s">
        <v>220</v>
      </c>
      <c r="U27" s="23">
        <v>1281</v>
      </c>
      <c r="V27" s="23">
        <v>1281</v>
      </c>
      <c r="W27" s="23">
        <v>1281</v>
      </c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 t="s">
        <v>209</v>
      </c>
      <c r="AV27" s="24">
        <v>2050803</v>
      </c>
      <c r="AW27" s="21" t="s">
        <v>210</v>
      </c>
      <c r="AX27" s="21" t="s">
        <v>211</v>
      </c>
      <c r="AY27" s="23">
        <v>1.95</v>
      </c>
      <c r="AZ27" s="23">
        <v>1.95</v>
      </c>
      <c r="BA27" s="23">
        <v>1.95</v>
      </c>
      <c r="BB27" s="24"/>
      <c r="BC27" s="24"/>
      <c r="BD27" s="24"/>
      <c r="BE27" s="24"/>
      <c r="BF27" s="24"/>
      <c r="BG27" s="24"/>
      <c r="BH27" s="24"/>
    </row>
    <row r="28" ht="25" customHeight="1" spans="1:60">
      <c r="A28" s="24"/>
      <c r="B28" s="24" t="s">
        <v>222</v>
      </c>
      <c r="C28" s="24">
        <v>2011001</v>
      </c>
      <c r="D28" s="21" t="s">
        <v>213</v>
      </c>
      <c r="E28" s="21" t="s">
        <v>203</v>
      </c>
      <c r="F28" s="23">
        <v>2.0916</v>
      </c>
      <c r="G28" s="23">
        <v>2.0916</v>
      </c>
      <c r="H28" s="23">
        <v>2.0916</v>
      </c>
      <c r="I28" s="24"/>
      <c r="J28" s="24"/>
      <c r="K28" s="24"/>
      <c r="L28" s="24"/>
      <c r="M28" s="24"/>
      <c r="N28" s="24"/>
      <c r="O28" s="24"/>
      <c r="P28" s="24"/>
      <c r="Q28" s="24" t="s">
        <v>72</v>
      </c>
      <c r="R28" s="24"/>
      <c r="S28" s="26"/>
      <c r="T28" s="24"/>
      <c r="U28" s="40" t="s">
        <v>223</v>
      </c>
      <c r="V28" s="40" t="s">
        <v>223</v>
      </c>
      <c r="W28" s="40" t="s">
        <v>223</v>
      </c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 t="s">
        <v>222</v>
      </c>
      <c r="AV28" s="24">
        <v>2011001</v>
      </c>
      <c r="AW28" s="21" t="s">
        <v>213</v>
      </c>
      <c r="AX28" s="21" t="s">
        <v>203</v>
      </c>
      <c r="AY28" s="23">
        <v>1.95</v>
      </c>
      <c r="AZ28" s="23">
        <v>1.95</v>
      </c>
      <c r="BA28" s="23">
        <v>1.95</v>
      </c>
      <c r="BB28" s="24"/>
      <c r="BC28" s="24"/>
      <c r="BD28" s="24"/>
      <c r="BE28" s="24"/>
      <c r="BF28" s="24"/>
      <c r="BG28" s="24"/>
      <c r="BH28" s="24"/>
    </row>
    <row r="29" ht="25" customHeight="1" spans="1:60">
      <c r="A29" s="24"/>
      <c r="B29" s="24" t="s">
        <v>214</v>
      </c>
      <c r="C29" s="24">
        <v>2011001</v>
      </c>
      <c r="D29" s="21" t="s">
        <v>215</v>
      </c>
      <c r="E29" s="21" t="s">
        <v>203</v>
      </c>
      <c r="F29" s="23">
        <v>1.8824</v>
      </c>
      <c r="G29" s="23">
        <v>1.8824</v>
      </c>
      <c r="H29" s="23">
        <v>1.8824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6"/>
      <c r="T29" s="24"/>
      <c r="U29" s="40"/>
      <c r="V29" s="40"/>
      <c r="W29" s="40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 t="s">
        <v>214</v>
      </c>
      <c r="AV29" s="24">
        <v>2011001</v>
      </c>
      <c r="AW29" s="21" t="s">
        <v>215</v>
      </c>
      <c r="AX29" s="21" t="s">
        <v>203</v>
      </c>
      <c r="AY29" s="23">
        <v>1.755</v>
      </c>
      <c r="AZ29" s="23">
        <v>1.755</v>
      </c>
      <c r="BA29" s="23">
        <v>1.755</v>
      </c>
      <c r="BB29" s="24"/>
      <c r="BC29" s="24"/>
      <c r="BD29" s="24"/>
      <c r="BE29" s="24"/>
      <c r="BF29" s="24"/>
      <c r="BG29" s="24"/>
      <c r="BH29" s="24"/>
    </row>
    <row r="30" ht="25" customHeight="1" spans="1:60">
      <c r="A30" s="24"/>
      <c r="B30" s="24" t="s">
        <v>224</v>
      </c>
      <c r="C30" s="24" t="s">
        <v>199</v>
      </c>
      <c r="D30" s="21" t="s">
        <v>225</v>
      </c>
      <c r="E30" s="21" t="s">
        <v>226</v>
      </c>
      <c r="F30" s="23">
        <v>6</v>
      </c>
      <c r="G30" s="23">
        <v>6</v>
      </c>
      <c r="H30" s="23">
        <v>6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6"/>
      <c r="T30" s="24"/>
      <c r="U30" s="40"/>
      <c r="V30" s="40"/>
      <c r="W30" s="40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 t="s">
        <v>224</v>
      </c>
      <c r="AV30" s="24" t="s">
        <v>199</v>
      </c>
      <c r="AW30" s="21" t="s">
        <v>225</v>
      </c>
      <c r="AX30" s="21" t="s">
        <v>226</v>
      </c>
      <c r="AY30" s="23">
        <v>6</v>
      </c>
      <c r="AZ30" s="23">
        <v>6</v>
      </c>
      <c r="BA30" s="23">
        <v>6</v>
      </c>
      <c r="BB30" s="24"/>
      <c r="BC30" s="24"/>
      <c r="BD30" s="24"/>
      <c r="BE30" s="24"/>
      <c r="BF30" s="24"/>
      <c r="BG30" s="24"/>
      <c r="BH30" s="24"/>
    </row>
    <row r="31" ht="25" customHeight="1" spans="1:60">
      <c r="A31" s="24"/>
      <c r="B31" s="24" t="s">
        <v>227</v>
      </c>
      <c r="C31" s="24">
        <v>2011001</v>
      </c>
      <c r="D31" s="21" t="s">
        <v>228</v>
      </c>
      <c r="E31" s="21" t="s">
        <v>220</v>
      </c>
      <c r="F31" s="23">
        <v>52.437</v>
      </c>
      <c r="G31" s="23">
        <v>52.437</v>
      </c>
      <c r="H31" s="23">
        <v>52.437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6"/>
      <c r="T31" s="24"/>
      <c r="U31" s="40"/>
      <c r="V31" s="40"/>
      <c r="W31" s="40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 t="s">
        <v>227</v>
      </c>
      <c r="AV31" s="24">
        <v>2011001</v>
      </c>
      <c r="AW31" s="21" t="s">
        <v>228</v>
      </c>
      <c r="AX31" s="21" t="s">
        <v>220</v>
      </c>
      <c r="AY31" s="23">
        <v>52.437</v>
      </c>
      <c r="AZ31" s="23">
        <v>52.437</v>
      </c>
      <c r="BA31" s="23">
        <v>52.437</v>
      </c>
      <c r="BB31" s="24"/>
      <c r="BC31" s="24"/>
      <c r="BD31" s="24"/>
      <c r="BE31" s="24"/>
      <c r="BF31" s="24"/>
      <c r="BG31" s="24"/>
      <c r="BH31" s="24"/>
    </row>
    <row r="32" ht="25" customHeight="1" spans="1:60">
      <c r="A32" s="24"/>
      <c r="B32" s="24" t="s">
        <v>229</v>
      </c>
      <c r="C32" s="24">
        <v>2011001</v>
      </c>
      <c r="D32" s="21" t="s">
        <v>230</v>
      </c>
      <c r="E32" s="21" t="s">
        <v>231</v>
      </c>
      <c r="F32" s="23">
        <v>2.694</v>
      </c>
      <c r="G32" s="23">
        <v>2.694</v>
      </c>
      <c r="H32" s="23">
        <v>2.694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6"/>
      <c r="T32" s="24"/>
      <c r="U32" s="40"/>
      <c r="V32" s="40"/>
      <c r="W32" s="40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 t="s">
        <v>229</v>
      </c>
      <c r="AV32" s="24">
        <v>2011001</v>
      </c>
      <c r="AW32" s="21" t="s">
        <v>230</v>
      </c>
      <c r="AX32" s="21" t="s">
        <v>231</v>
      </c>
      <c r="AY32" s="23">
        <v>2.694</v>
      </c>
      <c r="AZ32" s="23">
        <v>2.694</v>
      </c>
      <c r="BA32" s="23">
        <v>2.694</v>
      </c>
      <c r="BB32" s="24"/>
      <c r="BC32" s="24"/>
      <c r="BD32" s="24"/>
      <c r="BE32" s="24"/>
      <c r="BF32" s="24"/>
      <c r="BG32" s="24"/>
      <c r="BH32" s="24"/>
    </row>
    <row r="33" ht="25" customHeight="1" spans="1:60">
      <c r="A33" s="24"/>
      <c r="B33" s="24" t="s">
        <v>232</v>
      </c>
      <c r="C33" s="24">
        <v>2011001</v>
      </c>
      <c r="D33" s="21" t="s">
        <v>233</v>
      </c>
      <c r="E33" s="21" t="s">
        <v>231</v>
      </c>
      <c r="F33" s="23">
        <v>0.9113</v>
      </c>
      <c r="G33" s="23">
        <v>0.9113</v>
      </c>
      <c r="H33" s="23">
        <v>0.9113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6"/>
      <c r="T33" s="24"/>
      <c r="U33" s="40"/>
      <c r="V33" s="40"/>
      <c r="W33" s="40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 t="s">
        <v>232</v>
      </c>
      <c r="AV33" s="24">
        <v>2011001</v>
      </c>
      <c r="AW33" s="21" t="s">
        <v>233</v>
      </c>
      <c r="AX33" s="21" t="s">
        <v>231</v>
      </c>
      <c r="AY33" s="23">
        <v>0.9113</v>
      </c>
      <c r="AZ33" s="23">
        <v>0.9113</v>
      </c>
      <c r="BA33" s="23">
        <v>0.9113</v>
      </c>
      <c r="BB33" s="24"/>
      <c r="BC33" s="24"/>
      <c r="BD33" s="24"/>
      <c r="BE33" s="24"/>
      <c r="BF33" s="24"/>
      <c r="BG33" s="24"/>
      <c r="BH33" s="24"/>
    </row>
    <row r="34" ht="25" customHeight="1" spans="1:60">
      <c r="A34" s="24"/>
      <c r="B34" s="24" t="s">
        <v>234</v>
      </c>
      <c r="C34" s="24" t="s">
        <v>235</v>
      </c>
      <c r="D34" s="21" t="s">
        <v>236</v>
      </c>
      <c r="E34" s="21" t="s">
        <v>237</v>
      </c>
      <c r="F34" s="23">
        <v>159.1344</v>
      </c>
      <c r="G34" s="23">
        <v>159.1344</v>
      </c>
      <c r="H34" s="23">
        <v>159.1344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6"/>
      <c r="T34" s="24"/>
      <c r="U34" s="40"/>
      <c r="V34" s="40"/>
      <c r="W34" s="40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 t="s">
        <v>234</v>
      </c>
      <c r="AV34" s="24" t="s">
        <v>235</v>
      </c>
      <c r="AW34" s="21" t="s">
        <v>236</v>
      </c>
      <c r="AX34" s="21" t="s">
        <v>237</v>
      </c>
      <c r="AY34" s="23">
        <v>159.1344</v>
      </c>
      <c r="AZ34" s="23">
        <v>159.1344</v>
      </c>
      <c r="BA34" s="23">
        <v>159.1344</v>
      </c>
      <c r="BB34" s="24"/>
      <c r="BC34" s="24"/>
      <c r="BD34" s="24"/>
      <c r="BE34" s="24"/>
      <c r="BF34" s="24"/>
      <c r="BG34" s="24"/>
      <c r="BH34" s="24"/>
    </row>
    <row r="35" ht="25" customHeight="1" spans="1:60">
      <c r="A35" s="24"/>
      <c r="B35" s="24" t="s">
        <v>238</v>
      </c>
      <c r="C35" s="24" t="s">
        <v>239</v>
      </c>
      <c r="D35" s="21" t="s">
        <v>240</v>
      </c>
      <c r="E35" s="21" t="s">
        <v>237</v>
      </c>
      <c r="F35" s="23">
        <v>5.8084</v>
      </c>
      <c r="G35" s="23">
        <v>5.8084</v>
      </c>
      <c r="H35" s="23">
        <v>5.8084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6"/>
      <c r="T35" s="24"/>
      <c r="U35" s="40"/>
      <c r="V35" s="40"/>
      <c r="W35" s="40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 t="s">
        <v>238</v>
      </c>
      <c r="AV35" s="24" t="s">
        <v>239</v>
      </c>
      <c r="AW35" s="21" t="s">
        <v>240</v>
      </c>
      <c r="AX35" s="21" t="s">
        <v>237</v>
      </c>
      <c r="AY35" s="23">
        <v>5.8</v>
      </c>
      <c r="AZ35" s="23">
        <v>5.8</v>
      </c>
      <c r="BA35" s="23">
        <v>5.8</v>
      </c>
      <c r="BB35" s="24"/>
      <c r="BC35" s="24"/>
      <c r="BD35" s="24"/>
      <c r="BE35" s="24"/>
      <c r="BF35" s="24"/>
      <c r="BG35" s="24"/>
      <c r="BH35" s="24"/>
    </row>
    <row r="36" ht="25" customHeight="1" spans="1:60">
      <c r="A36" s="24"/>
      <c r="B36" s="21" t="s">
        <v>218</v>
      </c>
      <c r="C36" s="24">
        <v>2080999</v>
      </c>
      <c r="D36" s="21" t="s">
        <v>219</v>
      </c>
      <c r="E36" s="21" t="s">
        <v>220</v>
      </c>
      <c r="F36" s="23">
        <v>81.36</v>
      </c>
      <c r="G36" s="23">
        <v>81.36</v>
      </c>
      <c r="H36" s="23">
        <v>81.36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6"/>
      <c r="T36" s="24"/>
      <c r="U36" s="40"/>
      <c r="V36" s="40"/>
      <c r="W36" s="40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1" t="s">
        <v>241</v>
      </c>
      <c r="AV36" s="24" t="s">
        <v>242</v>
      </c>
      <c r="AW36" s="21" t="s">
        <v>219</v>
      </c>
      <c r="AX36" s="21" t="s">
        <v>220</v>
      </c>
      <c r="AY36" s="23">
        <v>166</v>
      </c>
      <c r="AZ36" s="23">
        <v>166</v>
      </c>
      <c r="BA36" s="23">
        <v>166</v>
      </c>
      <c r="BB36" s="24"/>
      <c r="BC36" s="24"/>
      <c r="BD36" s="24"/>
      <c r="BE36" s="24"/>
      <c r="BF36" s="24"/>
      <c r="BG36" s="24"/>
      <c r="BH36" s="24"/>
    </row>
    <row r="37" ht="25" customHeight="1" spans="1:60">
      <c r="A37" s="24"/>
      <c r="B37" s="21" t="s">
        <v>221</v>
      </c>
      <c r="C37" s="24">
        <v>2080999</v>
      </c>
      <c r="D37" s="21" t="s">
        <v>219</v>
      </c>
      <c r="E37" s="21" t="s">
        <v>220</v>
      </c>
      <c r="F37" s="23">
        <v>1281</v>
      </c>
      <c r="G37" s="23">
        <v>1281</v>
      </c>
      <c r="H37" s="23">
        <v>1281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6"/>
      <c r="T37" s="24"/>
      <c r="U37" s="40"/>
      <c r="V37" s="40"/>
      <c r="W37" s="40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1" t="s">
        <v>243</v>
      </c>
      <c r="AV37" s="24" t="s">
        <v>244</v>
      </c>
      <c r="AW37" s="21" t="s">
        <v>219</v>
      </c>
      <c r="AX37" s="21" t="s">
        <v>220</v>
      </c>
      <c r="AY37" s="23">
        <v>6</v>
      </c>
      <c r="AZ37" s="23">
        <v>6</v>
      </c>
      <c r="BA37" s="23">
        <v>6</v>
      </c>
      <c r="BB37" s="24"/>
      <c r="BC37" s="24"/>
      <c r="BD37" s="24"/>
      <c r="BE37" s="24"/>
      <c r="BF37" s="24"/>
      <c r="BG37" s="24"/>
      <c r="BH37" s="24"/>
    </row>
    <row r="38" ht="33" customHeight="1" spans="1:60">
      <c r="A38" s="24"/>
      <c r="B38" s="21" t="s">
        <v>245</v>
      </c>
      <c r="C38" s="24" t="s">
        <v>242</v>
      </c>
      <c r="D38" s="21" t="s">
        <v>219</v>
      </c>
      <c r="E38" s="21" t="s">
        <v>220</v>
      </c>
      <c r="F38" s="23">
        <v>166</v>
      </c>
      <c r="G38" s="23">
        <v>166</v>
      </c>
      <c r="H38" s="23">
        <v>166</v>
      </c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6"/>
      <c r="T38" s="24"/>
      <c r="U38" s="40"/>
      <c r="V38" s="40"/>
      <c r="W38" s="40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1" t="s">
        <v>246</v>
      </c>
      <c r="AV38" s="24" t="s">
        <v>199</v>
      </c>
      <c r="AW38" s="21" t="s">
        <v>219</v>
      </c>
      <c r="AX38" s="21" t="s">
        <v>220</v>
      </c>
      <c r="AY38" s="23">
        <v>35</v>
      </c>
      <c r="AZ38" s="23">
        <v>35</v>
      </c>
      <c r="BA38" s="23">
        <v>35</v>
      </c>
      <c r="BB38" s="24"/>
      <c r="BC38" s="24"/>
      <c r="BD38" s="24"/>
      <c r="BE38" s="24"/>
      <c r="BF38" s="24"/>
      <c r="BG38" s="24"/>
      <c r="BH38" s="24"/>
    </row>
    <row r="39" ht="25" customHeight="1" spans="1:60">
      <c r="A39" s="24"/>
      <c r="B39" s="21" t="s">
        <v>243</v>
      </c>
      <c r="C39" s="24" t="s">
        <v>244</v>
      </c>
      <c r="D39" s="21" t="s">
        <v>219</v>
      </c>
      <c r="E39" s="21" t="s">
        <v>220</v>
      </c>
      <c r="F39" s="23">
        <v>6</v>
      </c>
      <c r="G39" s="23">
        <v>6</v>
      </c>
      <c r="H39" s="23">
        <v>6</v>
      </c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6"/>
      <c r="T39" s="24"/>
      <c r="U39" s="40"/>
      <c r="V39" s="40"/>
      <c r="W39" s="40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 t="s">
        <v>72</v>
      </c>
      <c r="AV39" s="24"/>
      <c r="AW39" s="21"/>
      <c r="AX39" s="21"/>
      <c r="AY39" s="40">
        <f>SUM(AY8:AY38)</f>
        <v>780.6419</v>
      </c>
      <c r="AZ39" s="40">
        <v>780.64</v>
      </c>
      <c r="BA39" s="40">
        <v>780.64</v>
      </c>
      <c r="BB39" s="24"/>
      <c r="BC39" s="24"/>
      <c r="BD39" s="24"/>
      <c r="BE39" s="24"/>
      <c r="BF39" s="24"/>
      <c r="BG39" s="24"/>
      <c r="BH39" s="24"/>
    </row>
    <row r="40" ht="25" customHeight="1" spans="1:60">
      <c r="A40" s="24"/>
      <c r="B40" s="21" t="s">
        <v>246</v>
      </c>
      <c r="C40" s="24" t="s">
        <v>199</v>
      </c>
      <c r="D40" s="21" t="s">
        <v>219</v>
      </c>
      <c r="E40" s="21" t="s">
        <v>220</v>
      </c>
      <c r="F40" s="23">
        <v>35</v>
      </c>
      <c r="G40" s="23">
        <v>35</v>
      </c>
      <c r="H40" s="23">
        <v>35</v>
      </c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6"/>
      <c r="T40" s="24"/>
      <c r="U40" s="40"/>
      <c r="V40" s="40"/>
      <c r="W40" s="40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1"/>
      <c r="AV40" s="24"/>
      <c r="AW40" s="21"/>
      <c r="AX40" s="21"/>
      <c r="AY40" s="40"/>
      <c r="AZ40" s="40"/>
      <c r="BA40" s="40"/>
      <c r="BB40" s="24"/>
      <c r="BC40" s="24"/>
      <c r="BD40" s="24"/>
      <c r="BE40" s="24"/>
      <c r="BF40" s="24"/>
      <c r="BG40" s="24"/>
      <c r="BH40" s="24"/>
    </row>
    <row r="41" ht="25" customHeight="1" spans="1:60">
      <c r="A41" s="24"/>
      <c r="B41" s="24" t="s">
        <v>72</v>
      </c>
      <c r="C41" s="24"/>
      <c r="D41" s="26"/>
      <c r="E41" s="24"/>
      <c r="F41" s="23">
        <f t="shared" ref="F41:H41" si="3">SUM(F8:F40)</f>
        <v>2163.9965</v>
      </c>
      <c r="G41" s="23">
        <f t="shared" si="3"/>
        <v>2163.9965</v>
      </c>
      <c r="H41" s="23">
        <f t="shared" si="3"/>
        <v>2163.9965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6"/>
      <c r="T41" s="24"/>
      <c r="U41" s="40"/>
      <c r="V41" s="40"/>
      <c r="W41" s="40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6"/>
      <c r="AX41" s="24"/>
      <c r="AY41" s="40"/>
      <c r="AZ41" s="40"/>
      <c r="BA41" s="40"/>
      <c r="BB41" s="24"/>
      <c r="BC41" s="24"/>
      <c r="BD41" s="24"/>
      <c r="BE41" s="24"/>
      <c r="BF41" s="24"/>
      <c r="BG41" s="24"/>
      <c r="BH41" s="24"/>
    </row>
    <row r="42" ht="25" customHeight="1" spans="1:60">
      <c r="A42" s="24" t="s">
        <v>247</v>
      </c>
      <c r="B42" s="19" t="s">
        <v>164</v>
      </c>
      <c r="C42" s="24">
        <v>2080501</v>
      </c>
      <c r="D42" s="21" t="s">
        <v>165</v>
      </c>
      <c r="E42" s="21" t="s">
        <v>166</v>
      </c>
      <c r="F42" s="23">
        <v>150.1908</v>
      </c>
      <c r="G42" s="23">
        <v>150.1908</v>
      </c>
      <c r="H42" s="23">
        <v>150.1908</v>
      </c>
      <c r="I42" s="24"/>
      <c r="J42" s="24"/>
      <c r="K42" s="24"/>
      <c r="L42" s="24"/>
      <c r="M42" s="24"/>
      <c r="N42" s="24"/>
      <c r="O42" s="24"/>
      <c r="P42" s="24" t="s">
        <v>248</v>
      </c>
      <c r="Q42" s="19" t="s">
        <v>164</v>
      </c>
      <c r="R42" s="41">
        <v>2080501</v>
      </c>
      <c r="S42" s="39" t="s">
        <v>165</v>
      </c>
      <c r="T42" s="41">
        <v>50501</v>
      </c>
      <c r="U42" s="23">
        <v>3.8584</v>
      </c>
      <c r="V42" s="23">
        <v>3.8584</v>
      </c>
      <c r="W42" s="23">
        <v>3.8584</v>
      </c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 t="s">
        <v>247</v>
      </c>
      <c r="AU42" s="19" t="s">
        <v>164</v>
      </c>
      <c r="AV42" s="24">
        <v>2080501</v>
      </c>
      <c r="AW42" s="21" t="s">
        <v>165</v>
      </c>
      <c r="AX42" s="21" t="s">
        <v>166</v>
      </c>
      <c r="AY42" s="40">
        <f>F42-U42</f>
        <v>146.3324</v>
      </c>
      <c r="AZ42" s="40">
        <f t="shared" ref="AZ42:AZ51" si="4">G42-V42</f>
        <v>146.3324</v>
      </c>
      <c r="BA42" s="40">
        <f t="shared" ref="BA42:BA51" si="5">H42-W42</f>
        <v>146.3324</v>
      </c>
      <c r="BB42" s="24"/>
      <c r="BC42" s="24"/>
      <c r="BD42" s="24"/>
      <c r="BE42" s="24"/>
      <c r="BF42" s="24"/>
      <c r="BG42" s="24"/>
      <c r="BH42" s="24"/>
    </row>
    <row r="43" ht="25" customHeight="1" spans="1:60">
      <c r="A43" s="24"/>
      <c r="B43" s="24" t="s">
        <v>168</v>
      </c>
      <c r="C43" s="24">
        <v>2080501</v>
      </c>
      <c r="D43" s="21" t="s">
        <v>169</v>
      </c>
      <c r="E43" s="21" t="s">
        <v>166</v>
      </c>
      <c r="F43" s="23">
        <v>131.4798</v>
      </c>
      <c r="G43" s="23">
        <v>131.4798</v>
      </c>
      <c r="H43" s="23">
        <v>131.4798</v>
      </c>
      <c r="I43" s="24"/>
      <c r="J43" s="24"/>
      <c r="K43" s="24"/>
      <c r="L43" s="24"/>
      <c r="M43" s="24"/>
      <c r="N43" s="24"/>
      <c r="O43" s="24"/>
      <c r="P43" s="24"/>
      <c r="Q43" s="24" t="s">
        <v>168</v>
      </c>
      <c r="R43" s="41">
        <v>2080501</v>
      </c>
      <c r="S43" s="39" t="s">
        <v>169</v>
      </c>
      <c r="T43" s="41">
        <v>50501</v>
      </c>
      <c r="U43" s="23">
        <v>1.492</v>
      </c>
      <c r="V43" s="23">
        <v>1.492</v>
      </c>
      <c r="W43" s="23">
        <v>1.492</v>
      </c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 t="s">
        <v>168</v>
      </c>
      <c r="AV43" s="24">
        <v>2080501</v>
      </c>
      <c r="AW43" s="21" t="s">
        <v>169</v>
      </c>
      <c r="AX43" s="21" t="s">
        <v>166</v>
      </c>
      <c r="AY43" s="40">
        <f t="shared" ref="AY43:AY51" si="6">F43-U43</f>
        <v>129.9878</v>
      </c>
      <c r="AZ43" s="40">
        <f t="shared" si="4"/>
        <v>129.9878</v>
      </c>
      <c r="BA43" s="40">
        <f t="shared" si="5"/>
        <v>129.9878</v>
      </c>
      <c r="BB43" s="24"/>
      <c r="BC43" s="24"/>
      <c r="BD43" s="24"/>
      <c r="BE43" s="24"/>
      <c r="BF43" s="24"/>
      <c r="BG43" s="24"/>
      <c r="BH43" s="24"/>
    </row>
    <row r="44" ht="25" customHeight="1" spans="1:60">
      <c r="A44" s="24"/>
      <c r="B44" s="24" t="s">
        <v>170</v>
      </c>
      <c r="C44" s="24">
        <v>280501</v>
      </c>
      <c r="D44" s="21" t="s">
        <v>171</v>
      </c>
      <c r="E44" s="21" t="s">
        <v>166</v>
      </c>
      <c r="F44" s="23">
        <v>12.5159</v>
      </c>
      <c r="G44" s="23">
        <v>12.5159</v>
      </c>
      <c r="H44" s="23">
        <v>12.5159</v>
      </c>
      <c r="I44" s="24"/>
      <c r="J44" s="24"/>
      <c r="K44" s="24"/>
      <c r="L44" s="24"/>
      <c r="M44" s="24"/>
      <c r="N44" s="24"/>
      <c r="O44" s="24"/>
      <c r="P44" s="24"/>
      <c r="Q44" s="24" t="s">
        <v>170</v>
      </c>
      <c r="R44" s="41">
        <v>280501</v>
      </c>
      <c r="S44" s="26" t="s">
        <v>171</v>
      </c>
      <c r="T44" s="42">
        <v>50101</v>
      </c>
      <c r="U44" s="23">
        <v>0.4823</v>
      </c>
      <c r="V44" s="23">
        <v>0.4823</v>
      </c>
      <c r="W44" s="23">
        <v>0.4823</v>
      </c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 t="s">
        <v>170</v>
      </c>
      <c r="AV44" s="24">
        <v>280501</v>
      </c>
      <c r="AW44" s="21" t="s">
        <v>171</v>
      </c>
      <c r="AX44" s="21" t="s">
        <v>166</v>
      </c>
      <c r="AY44" s="40">
        <f t="shared" si="6"/>
        <v>12.0336</v>
      </c>
      <c r="AZ44" s="40">
        <f t="shared" si="4"/>
        <v>12.0336</v>
      </c>
      <c r="BA44" s="40">
        <f t="shared" si="5"/>
        <v>12.0336</v>
      </c>
      <c r="BB44" s="24"/>
      <c r="BC44" s="24"/>
      <c r="BD44" s="24"/>
      <c r="BE44" s="24"/>
      <c r="BF44" s="24"/>
      <c r="BG44" s="24"/>
      <c r="BH44" s="24"/>
    </row>
    <row r="45" ht="25" customHeight="1" spans="1:60">
      <c r="A45" s="24"/>
      <c r="B45" s="24" t="s">
        <v>172</v>
      </c>
      <c r="C45" s="24">
        <v>2080101</v>
      </c>
      <c r="D45" s="21" t="s">
        <v>173</v>
      </c>
      <c r="E45" s="21" t="s">
        <v>166</v>
      </c>
      <c r="F45" s="23">
        <v>7.138</v>
      </c>
      <c r="G45" s="23">
        <v>7.138</v>
      </c>
      <c r="H45" s="23">
        <v>7.138</v>
      </c>
      <c r="I45" s="24"/>
      <c r="J45" s="24"/>
      <c r="K45" s="24"/>
      <c r="L45" s="24"/>
      <c r="M45" s="24"/>
      <c r="N45" s="24"/>
      <c r="O45" s="24"/>
      <c r="P45" s="24"/>
      <c r="Q45" s="24" t="s">
        <v>172</v>
      </c>
      <c r="R45" s="41">
        <v>2080101</v>
      </c>
      <c r="S45" s="26" t="s">
        <v>173</v>
      </c>
      <c r="T45" s="42">
        <v>50101</v>
      </c>
      <c r="U45" s="23">
        <v>0.166</v>
      </c>
      <c r="V45" s="23">
        <v>0.166</v>
      </c>
      <c r="W45" s="23">
        <v>0.166</v>
      </c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 t="s">
        <v>172</v>
      </c>
      <c r="AV45" s="24">
        <v>2080101</v>
      </c>
      <c r="AW45" s="21" t="s">
        <v>173</v>
      </c>
      <c r="AX45" s="21" t="s">
        <v>166</v>
      </c>
      <c r="AY45" s="40">
        <f t="shared" si="6"/>
        <v>6.972</v>
      </c>
      <c r="AZ45" s="40">
        <f t="shared" si="4"/>
        <v>6.972</v>
      </c>
      <c r="BA45" s="40">
        <f t="shared" si="5"/>
        <v>6.972</v>
      </c>
      <c r="BB45" s="24"/>
      <c r="BC45" s="24"/>
      <c r="BD45" s="24"/>
      <c r="BE45" s="24"/>
      <c r="BF45" s="24"/>
      <c r="BG45" s="24"/>
      <c r="BH45" s="24"/>
    </row>
    <row r="46" ht="25" customHeight="1" spans="1:60">
      <c r="A46" s="24"/>
      <c r="B46" s="24" t="s">
        <v>174</v>
      </c>
      <c r="C46" s="24">
        <v>2080101</v>
      </c>
      <c r="D46" s="21" t="s">
        <v>175</v>
      </c>
      <c r="E46" s="21" t="s">
        <v>166</v>
      </c>
      <c r="F46" s="23">
        <v>38.9881</v>
      </c>
      <c r="G46" s="23">
        <v>38.9881</v>
      </c>
      <c r="H46" s="23">
        <v>38.9881</v>
      </c>
      <c r="I46" s="24"/>
      <c r="J46" s="24"/>
      <c r="K46" s="24"/>
      <c r="L46" s="24"/>
      <c r="M46" s="24"/>
      <c r="N46" s="24"/>
      <c r="O46" s="24"/>
      <c r="P46" s="24"/>
      <c r="Q46" s="24" t="s">
        <v>174</v>
      </c>
      <c r="R46" s="41">
        <v>2080101</v>
      </c>
      <c r="S46" s="26" t="s">
        <v>175</v>
      </c>
      <c r="T46" s="42">
        <v>50101</v>
      </c>
      <c r="U46" s="23">
        <v>0.9067</v>
      </c>
      <c r="V46" s="23">
        <v>0.9067</v>
      </c>
      <c r="W46" s="23">
        <v>0.9067</v>
      </c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 t="s">
        <v>174</v>
      </c>
      <c r="AV46" s="24">
        <v>2080101</v>
      </c>
      <c r="AW46" s="21" t="s">
        <v>175</v>
      </c>
      <c r="AX46" s="21" t="s">
        <v>166</v>
      </c>
      <c r="AY46" s="40">
        <f t="shared" si="6"/>
        <v>38.0814</v>
      </c>
      <c r="AZ46" s="40">
        <f t="shared" si="4"/>
        <v>38.0814</v>
      </c>
      <c r="BA46" s="40">
        <f t="shared" si="5"/>
        <v>38.0814</v>
      </c>
      <c r="BB46" s="24"/>
      <c r="BC46" s="24"/>
      <c r="BD46" s="24"/>
      <c r="BE46" s="24"/>
      <c r="BF46" s="24"/>
      <c r="BG46" s="24"/>
      <c r="BH46" s="24"/>
    </row>
    <row r="47" ht="25" customHeight="1" spans="1:60">
      <c r="A47" s="24"/>
      <c r="B47" s="24" t="s">
        <v>176</v>
      </c>
      <c r="C47" s="24">
        <v>2080505</v>
      </c>
      <c r="D47" s="21" t="s">
        <v>177</v>
      </c>
      <c r="E47" s="21" t="s">
        <v>178</v>
      </c>
      <c r="F47" s="23">
        <v>50.6739</v>
      </c>
      <c r="G47" s="23">
        <v>50.6739</v>
      </c>
      <c r="H47" s="23">
        <v>50.6739</v>
      </c>
      <c r="I47" s="24"/>
      <c r="J47" s="24"/>
      <c r="K47" s="24"/>
      <c r="L47" s="24"/>
      <c r="M47" s="24"/>
      <c r="N47" s="24"/>
      <c r="O47" s="24"/>
      <c r="P47" s="24"/>
      <c r="Q47" s="24" t="s">
        <v>176</v>
      </c>
      <c r="R47" s="41">
        <v>2080505</v>
      </c>
      <c r="S47" s="39" t="s">
        <v>177</v>
      </c>
      <c r="T47" s="41">
        <v>50102</v>
      </c>
      <c r="U47" s="23">
        <v>1.07</v>
      </c>
      <c r="V47" s="23">
        <v>1.07</v>
      </c>
      <c r="W47" s="23">
        <v>1.07</v>
      </c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 t="s">
        <v>176</v>
      </c>
      <c r="AV47" s="24">
        <v>2080505</v>
      </c>
      <c r="AW47" s="21" t="s">
        <v>177</v>
      </c>
      <c r="AX47" s="21" t="s">
        <v>178</v>
      </c>
      <c r="AY47" s="40">
        <f t="shared" si="6"/>
        <v>49.6039</v>
      </c>
      <c r="AZ47" s="40">
        <f t="shared" si="4"/>
        <v>49.6039</v>
      </c>
      <c r="BA47" s="40">
        <f t="shared" si="5"/>
        <v>49.6039</v>
      </c>
      <c r="BB47" s="24"/>
      <c r="BC47" s="24"/>
      <c r="BD47" s="24"/>
      <c r="BE47" s="24"/>
      <c r="BF47" s="24"/>
      <c r="BG47" s="24"/>
      <c r="BH47" s="24"/>
    </row>
    <row r="48" ht="25" customHeight="1" spans="1:60">
      <c r="A48" s="24"/>
      <c r="B48" s="24" t="s">
        <v>179</v>
      </c>
      <c r="C48" s="24">
        <v>2080506</v>
      </c>
      <c r="D48" s="21" t="s">
        <v>180</v>
      </c>
      <c r="E48" s="21" t="s">
        <v>178</v>
      </c>
      <c r="F48" s="23">
        <v>20.2696</v>
      </c>
      <c r="G48" s="23">
        <v>20.2696</v>
      </c>
      <c r="H48" s="23">
        <v>20.2696</v>
      </c>
      <c r="I48" s="24"/>
      <c r="J48" s="24"/>
      <c r="K48" s="24"/>
      <c r="L48" s="24"/>
      <c r="M48" s="24"/>
      <c r="N48" s="24"/>
      <c r="O48" s="24"/>
      <c r="P48" s="24"/>
      <c r="Q48" s="24" t="s">
        <v>179</v>
      </c>
      <c r="R48" s="41">
        <v>2080506</v>
      </c>
      <c r="S48" s="26" t="s">
        <v>180</v>
      </c>
      <c r="T48" s="41">
        <v>50102</v>
      </c>
      <c r="U48" s="23">
        <v>0.428</v>
      </c>
      <c r="V48" s="23">
        <v>0.428</v>
      </c>
      <c r="W48" s="23">
        <v>0.428</v>
      </c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 t="s">
        <v>179</v>
      </c>
      <c r="AV48" s="24">
        <v>2080506</v>
      </c>
      <c r="AW48" s="21" t="s">
        <v>180</v>
      </c>
      <c r="AX48" s="21" t="s">
        <v>178</v>
      </c>
      <c r="AY48" s="40">
        <f t="shared" si="6"/>
        <v>19.8416</v>
      </c>
      <c r="AZ48" s="40">
        <f t="shared" si="4"/>
        <v>19.8416</v>
      </c>
      <c r="BA48" s="40">
        <f t="shared" si="5"/>
        <v>19.8416</v>
      </c>
      <c r="BB48" s="24"/>
      <c r="BC48" s="24"/>
      <c r="BD48" s="24"/>
      <c r="BE48" s="24"/>
      <c r="BF48" s="24"/>
      <c r="BG48" s="24"/>
      <c r="BH48" s="24"/>
    </row>
    <row r="49" ht="25" customHeight="1" spans="1:60">
      <c r="A49" s="24"/>
      <c r="B49" s="24" t="s">
        <v>181</v>
      </c>
      <c r="C49" s="24">
        <v>2101101</v>
      </c>
      <c r="D49" s="21" t="s">
        <v>182</v>
      </c>
      <c r="E49" s="21" t="s">
        <v>178</v>
      </c>
      <c r="F49" s="23">
        <v>17.4503</v>
      </c>
      <c r="G49" s="23">
        <v>17.4503</v>
      </c>
      <c r="H49" s="23">
        <v>17.4503</v>
      </c>
      <c r="I49" s="24"/>
      <c r="J49" s="24"/>
      <c r="K49" s="24"/>
      <c r="L49" s="24"/>
      <c r="M49" s="24"/>
      <c r="N49" s="24"/>
      <c r="O49" s="24"/>
      <c r="P49" s="24"/>
      <c r="Q49" s="24" t="s">
        <v>181</v>
      </c>
      <c r="R49" s="41">
        <v>2101101</v>
      </c>
      <c r="S49" s="26" t="s">
        <v>182</v>
      </c>
      <c r="T49" s="41">
        <v>50102</v>
      </c>
      <c r="U49" s="23">
        <v>0.321</v>
      </c>
      <c r="V49" s="23">
        <v>0.321</v>
      </c>
      <c r="W49" s="23">
        <v>0.321</v>
      </c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 t="s">
        <v>181</v>
      </c>
      <c r="AV49" s="24">
        <v>2101101</v>
      </c>
      <c r="AW49" s="21" t="s">
        <v>182</v>
      </c>
      <c r="AX49" s="21" t="s">
        <v>178</v>
      </c>
      <c r="AY49" s="40">
        <f t="shared" si="6"/>
        <v>17.1293</v>
      </c>
      <c r="AZ49" s="40">
        <f t="shared" si="4"/>
        <v>17.1293</v>
      </c>
      <c r="BA49" s="40">
        <f t="shared" si="5"/>
        <v>17.1293</v>
      </c>
      <c r="BB49" s="24"/>
      <c r="BC49" s="24"/>
      <c r="BD49" s="24"/>
      <c r="BE49" s="24"/>
      <c r="BF49" s="24"/>
      <c r="BG49" s="24"/>
      <c r="BH49" s="24"/>
    </row>
    <row r="50" ht="25" customHeight="1" spans="1:60">
      <c r="A50" s="24"/>
      <c r="B50" s="24" t="s">
        <v>183</v>
      </c>
      <c r="C50" s="24">
        <v>2101101</v>
      </c>
      <c r="D50" s="21" t="s">
        <v>184</v>
      </c>
      <c r="E50" s="21" t="s">
        <v>178</v>
      </c>
      <c r="F50" s="23">
        <v>0.7482</v>
      </c>
      <c r="G50" s="23">
        <v>0.7482</v>
      </c>
      <c r="H50" s="23">
        <v>0.7482</v>
      </c>
      <c r="I50" s="24"/>
      <c r="J50" s="24"/>
      <c r="K50" s="24"/>
      <c r="L50" s="24"/>
      <c r="M50" s="24"/>
      <c r="N50" s="24"/>
      <c r="O50" s="24"/>
      <c r="P50" s="24"/>
      <c r="Q50" s="24" t="s">
        <v>183</v>
      </c>
      <c r="R50" s="41">
        <v>2101101</v>
      </c>
      <c r="S50" s="26" t="s">
        <v>185</v>
      </c>
      <c r="T50" s="41">
        <v>50102</v>
      </c>
      <c r="U50" s="23">
        <v>0.012</v>
      </c>
      <c r="V50" s="23">
        <v>0.012</v>
      </c>
      <c r="W50" s="23">
        <v>0.012</v>
      </c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 t="s">
        <v>183</v>
      </c>
      <c r="AV50" s="24">
        <v>2101101</v>
      </c>
      <c r="AW50" s="21" t="s">
        <v>184</v>
      </c>
      <c r="AX50" s="21" t="s">
        <v>178</v>
      </c>
      <c r="AY50" s="40">
        <f t="shared" si="6"/>
        <v>0.7362</v>
      </c>
      <c r="AZ50" s="40">
        <f t="shared" si="4"/>
        <v>0.7362</v>
      </c>
      <c r="BA50" s="40">
        <f t="shared" si="5"/>
        <v>0.7362</v>
      </c>
      <c r="BB50" s="24"/>
      <c r="BC50" s="24"/>
      <c r="BD50" s="24"/>
      <c r="BE50" s="24"/>
      <c r="BF50" s="24"/>
      <c r="BG50" s="24"/>
      <c r="BH50" s="24"/>
    </row>
    <row r="51" ht="25" customHeight="1" spans="1:60">
      <c r="A51" s="24"/>
      <c r="B51" s="24" t="s">
        <v>186</v>
      </c>
      <c r="C51" s="24">
        <v>2101103</v>
      </c>
      <c r="D51" s="21" t="s">
        <v>188</v>
      </c>
      <c r="E51" s="21" t="s">
        <v>178</v>
      </c>
      <c r="F51" s="23">
        <v>4.5497</v>
      </c>
      <c r="G51" s="23">
        <v>4.5497</v>
      </c>
      <c r="H51" s="23">
        <v>4.5497</v>
      </c>
      <c r="I51" s="24"/>
      <c r="J51" s="24"/>
      <c r="K51" s="24"/>
      <c r="L51" s="24"/>
      <c r="M51" s="24"/>
      <c r="N51" s="24"/>
      <c r="O51" s="24"/>
      <c r="P51" s="24"/>
      <c r="Q51" s="24" t="s">
        <v>186</v>
      </c>
      <c r="R51" s="41">
        <v>2101103</v>
      </c>
      <c r="S51" s="26" t="s">
        <v>188</v>
      </c>
      <c r="T51" s="41">
        <v>50102</v>
      </c>
      <c r="U51" s="23">
        <v>0.1605</v>
      </c>
      <c r="V51" s="23">
        <v>0.1605</v>
      </c>
      <c r="W51" s="23">
        <v>0.1605</v>
      </c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 t="s">
        <v>186</v>
      </c>
      <c r="AV51" s="24">
        <v>2101103</v>
      </c>
      <c r="AW51" s="21" t="s">
        <v>188</v>
      </c>
      <c r="AX51" s="21" t="s">
        <v>178</v>
      </c>
      <c r="AY51" s="40">
        <f t="shared" si="6"/>
        <v>4.3892</v>
      </c>
      <c r="AZ51" s="40">
        <f t="shared" si="4"/>
        <v>4.3892</v>
      </c>
      <c r="BA51" s="40">
        <f t="shared" si="5"/>
        <v>4.3892</v>
      </c>
      <c r="BB51" s="24"/>
      <c r="BC51" s="24"/>
      <c r="BD51" s="24"/>
      <c r="BE51" s="24"/>
      <c r="BF51" s="24"/>
      <c r="BG51" s="24"/>
      <c r="BH51" s="24"/>
    </row>
    <row r="52" ht="25" customHeight="1" spans="1:60">
      <c r="A52" s="24"/>
      <c r="B52" s="24" t="s">
        <v>189</v>
      </c>
      <c r="C52" s="24" t="s">
        <v>244</v>
      </c>
      <c r="D52" s="21" t="s">
        <v>190</v>
      </c>
      <c r="E52" s="21" t="s">
        <v>178</v>
      </c>
      <c r="F52" s="23">
        <v>1.3918</v>
      </c>
      <c r="G52" s="23">
        <v>1.3918</v>
      </c>
      <c r="H52" s="23">
        <v>1.3918</v>
      </c>
      <c r="I52" s="24"/>
      <c r="J52" s="24"/>
      <c r="K52" s="24"/>
      <c r="L52" s="24"/>
      <c r="M52" s="24"/>
      <c r="N52" s="24"/>
      <c r="O52" s="24"/>
      <c r="P52" s="24"/>
      <c r="Q52" s="24" t="s">
        <v>193</v>
      </c>
      <c r="R52" s="41">
        <v>2080101</v>
      </c>
      <c r="S52" s="26" t="s">
        <v>194</v>
      </c>
      <c r="T52" s="41">
        <v>50102</v>
      </c>
      <c r="U52" s="23">
        <v>0.0535</v>
      </c>
      <c r="V52" s="23">
        <v>0.0535</v>
      </c>
      <c r="W52" s="23">
        <v>0.0535</v>
      </c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 t="s">
        <v>189</v>
      </c>
      <c r="AV52" s="24" t="s">
        <v>244</v>
      </c>
      <c r="AW52" s="21" t="s">
        <v>190</v>
      </c>
      <c r="AX52" s="21" t="s">
        <v>178</v>
      </c>
      <c r="AY52" s="23">
        <v>1.3918</v>
      </c>
      <c r="AZ52" s="23">
        <v>1.3918</v>
      </c>
      <c r="BA52" s="23">
        <v>1.3918</v>
      </c>
      <c r="BB52" s="24"/>
      <c r="BC52" s="24"/>
      <c r="BD52" s="24"/>
      <c r="BE52" s="24"/>
      <c r="BF52" s="24"/>
      <c r="BG52" s="24"/>
      <c r="BH52" s="24"/>
    </row>
    <row r="53" ht="25" customHeight="1" spans="1:60">
      <c r="A53" s="24"/>
      <c r="B53" s="24" t="s">
        <v>191</v>
      </c>
      <c r="C53" s="24" t="s">
        <v>244</v>
      </c>
      <c r="D53" s="21" t="s">
        <v>192</v>
      </c>
      <c r="E53" s="21" t="s">
        <v>178</v>
      </c>
      <c r="F53" s="23">
        <v>0.6959</v>
      </c>
      <c r="G53" s="23">
        <v>0.6959</v>
      </c>
      <c r="H53" s="23">
        <v>0.6959</v>
      </c>
      <c r="I53" s="24"/>
      <c r="J53" s="24"/>
      <c r="K53" s="24"/>
      <c r="L53" s="24"/>
      <c r="M53" s="24"/>
      <c r="N53" s="24"/>
      <c r="O53" s="24"/>
      <c r="P53" s="24"/>
      <c r="Q53" s="24" t="s">
        <v>195</v>
      </c>
      <c r="R53" s="41">
        <v>2210201</v>
      </c>
      <c r="S53" s="26" t="s">
        <v>196</v>
      </c>
      <c r="T53" s="41">
        <v>50103</v>
      </c>
      <c r="U53" s="23">
        <v>0.642</v>
      </c>
      <c r="V53" s="23">
        <v>0.642</v>
      </c>
      <c r="W53" s="23">
        <v>0.642</v>
      </c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 t="s">
        <v>191</v>
      </c>
      <c r="AV53" s="24" t="s">
        <v>244</v>
      </c>
      <c r="AW53" s="21" t="s">
        <v>192</v>
      </c>
      <c r="AX53" s="21" t="s">
        <v>178</v>
      </c>
      <c r="AY53" s="23">
        <v>0.6959</v>
      </c>
      <c r="AZ53" s="23">
        <v>0.6959</v>
      </c>
      <c r="BA53" s="23">
        <v>0.6959</v>
      </c>
      <c r="BB53" s="24"/>
      <c r="BC53" s="24"/>
      <c r="BD53" s="24"/>
      <c r="BE53" s="24"/>
      <c r="BF53" s="24"/>
      <c r="BG53" s="24"/>
      <c r="BH53" s="24"/>
    </row>
    <row r="54" ht="25" customHeight="1" spans="1:60">
      <c r="A54" s="24"/>
      <c r="B54" s="24" t="s">
        <v>193</v>
      </c>
      <c r="C54" s="24" t="s">
        <v>244</v>
      </c>
      <c r="D54" s="21" t="s">
        <v>194</v>
      </c>
      <c r="E54" s="21" t="s">
        <v>178</v>
      </c>
      <c r="F54" s="23">
        <v>2.9084</v>
      </c>
      <c r="G54" s="23">
        <v>2.9084</v>
      </c>
      <c r="H54" s="23">
        <v>2.9084</v>
      </c>
      <c r="I54" s="24"/>
      <c r="J54" s="24"/>
      <c r="K54" s="24"/>
      <c r="L54" s="24"/>
      <c r="M54" s="24"/>
      <c r="N54" s="24"/>
      <c r="O54" s="24"/>
      <c r="P54" s="24"/>
      <c r="Q54" s="24" t="s">
        <v>201</v>
      </c>
      <c r="R54" s="41">
        <v>2080101</v>
      </c>
      <c r="S54" s="26" t="s">
        <v>202</v>
      </c>
      <c r="T54" s="41">
        <v>50201</v>
      </c>
      <c r="U54" s="23">
        <v>0.1218</v>
      </c>
      <c r="V54" s="23">
        <v>0.1218</v>
      </c>
      <c r="W54" s="23">
        <v>0.1218</v>
      </c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 t="s">
        <v>193</v>
      </c>
      <c r="AV54" s="24" t="s">
        <v>244</v>
      </c>
      <c r="AW54" s="21" t="s">
        <v>194</v>
      </c>
      <c r="AX54" s="21" t="s">
        <v>178</v>
      </c>
      <c r="AY54" s="23">
        <v>2.8549</v>
      </c>
      <c r="AZ54" s="23">
        <v>2.8549</v>
      </c>
      <c r="BA54" s="23">
        <v>2.8549</v>
      </c>
      <c r="BB54" s="24"/>
      <c r="BC54" s="24"/>
      <c r="BD54" s="24"/>
      <c r="BE54" s="24"/>
      <c r="BF54" s="24"/>
      <c r="BG54" s="24"/>
      <c r="BH54" s="24"/>
    </row>
    <row r="55" ht="25" customHeight="1" spans="1:60">
      <c r="A55" s="24"/>
      <c r="B55" s="24" t="s">
        <v>198</v>
      </c>
      <c r="C55" s="24" t="s">
        <v>244</v>
      </c>
      <c r="D55" s="21" t="s">
        <v>200</v>
      </c>
      <c r="E55" s="21" t="s">
        <v>178</v>
      </c>
      <c r="F55" s="23">
        <v>2.8502</v>
      </c>
      <c r="G55" s="23">
        <v>2.8502</v>
      </c>
      <c r="H55" s="23">
        <v>2.8502</v>
      </c>
      <c r="I55" s="24"/>
      <c r="J55" s="24"/>
      <c r="K55" s="24"/>
      <c r="L55" s="24"/>
      <c r="M55" s="24"/>
      <c r="N55" s="24"/>
      <c r="O55" s="24"/>
      <c r="P55" s="24"/>
      <c r="Q55" s="24" t="s">
        <v>204</v>
      </c>
      <c r="R55" s="41">
        <v>2080101</v>
      </c>
      <c r="S55" s="26" t="s">
        <v>205</v>
      </c>
      <c r="T55" s="41">
        <v>50201</v>
      </c>
      <c r="U55" s="23">
        <v>0.0715</v>
      </c>
      <c r="V55" s="23">
        <v>0.0715</v>
      </c>
      <c r="W55" s="23">
        <v>0.0715</v>
      </c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 t="s">
        <v>198</v>
      </c>
      <c r="AV55" s="24" t="s">
        <v>244</v>
      </c>
      <c r="AW55" s="21" t="s">
        <v>200</v>
      </c>
      <c r="AX55" s="21" t="s">
        <v>178</v>
      </c>
      <c r="AY55" s="23">
        <v>2.8502</v>
      </c>
      <c r="AZ55" s="23">
        <v>2.8502</v>
      </c>
      <c r="BA55" s="23">
        <v>2.8502</v>
      </c>
      <c r="BB55" s="24"/>
      <c r="BC55" s="24"/>
      <c r="BD55" s="24"/>
      <c r="BE55" s="24"/>
      <c r="BF55" s="24"/>
      <c r="BG55" s="24"/>
      <c r="BH55" s="24"/>
    </row>
    <row r="56" ht="25" customHeight="1" spans="1:60">
      <c r="A56" s="24"/>
      <c r="B56" s="24" t="s">
        <v>195</v>
      </c>
      <c r="C56" s="24" t="s">
        <v>249</v>
      </c>
      <c r="D56" s="21" t="s">
        <v>196</v>
      </c>
      <c r="E56" s="21" t="s">
        <v>197</v>
      </c>
      <c r="F56" s="23">
        <v>34.9006</v>
      </c>
      <c r="G56" s="23">
        <v>34.9006</v>
      </c>
      <c r="H56" s="23">
        <v>34.9006</v>
      </c>
      <c r="I56" s="24"/>
      <c r="J56" s="24"/>
      <c r="K56" s="24"/>
      <c r="L56" s="24"/>
      <c r="M56" s="24"/>
      <c r="N56" s="24"/>
      <c r="O56" s="24"/>
      <c r="P56" s="24"/>
      <c r="Q56" s="24" t="s">
        <v>209</v>
      </c>
      <c r="R56" s="41">
        <v>2050803</v>
      </c>
      <c r="S56" s="26" t="s">
        <v>210</v>
      </c>
      <c r="T56" s="41">
        <v>50203</v>
      </c>
      <c r="U56" s="23">
        <v>0.0771</v>
      </c>
      <c r="V56" s="23">
        <v>0.0771</v>
      </c>
      <c r="W56" s="23">
        <v>0.0771</v>
      </c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 t="s">
        <v>195</v>
      </c>
      <c r="AV56" s="24" t="s">
        <v>249</v>
      </c>
      <c r="AW56" s="21" t="s">
        <v>196</v>
      </c>
      <c r="AX56" s="21" t="s">
        <v>197</v>
      </c>
      <c r="AY56" s="23">
        <v>34.2586</v>
      </c>
      <c r="AZ56" s="23">
        <v>34.2586</v>
      </c>
      <c r="BA56" s="23">
        <v>34.2586</v>
      </c>
      <c r="BB56" s="24"/>
      <c r="BC56" s="24"/>
      <c r="BD56" s="24"/>
      <c r="BE56" s="24"/>
      <c r="BF56" s="24"/>
      <c r="BG56" s="24"/>
      <c r="BH56" s="24"/>
    </row>
    <row r="57" ht="25" customHeight="1" spans="1:60">
      <c r="A57" s="24"/>
      <c r="B57" s="24" t="s">
        <v>250</v>
      </c>
      <c r="C57" s="24" t="s">
        <v>244</v>
      </c>
      <c r="D57" s="21" t="s">
        <v>251</v>
      </c>
      <c r="E57" s="21" t="s">
        <v>208</v>
      </c>
      <c r="F57" s="23">
        <v>7.119072</v>
      </c>
      <c r="G57" s="23">
        <v>7.119072</v>
      </c>
      <c r="H57" s="23">
        <v>7.119072</v>
      </c>
      <c r="I57" s="24"/>
      <c r="J57" s="24"/>
      <c r="K57" s="24"/>
      <c r="L57" s="24"/>
      <c r="M57" s="24"/>
      <c r="N57" s="24"/>
      <c r="O57" s="24"/>
      <c r="P57" s="24"/>
      <c r="Q57" s="24" t="s">
        <v>212</v>
      </c>
      <c r="R57" s="41">
        <v>2080101</v>
      </c>
      <c r="S57" s="26" t="s">
        <v>213</v>
      </c>
      <c r="T57" s="41">
        <v>50201</v>
      </c>
      <c r="U57" s="23">
        <v>0.0771</v>
      </c>
      <c r="V57" s="23">
        <v>0.0771</v>
      </c>
      <c r="W57" s="23">
        <v>0.0771</v>
      </c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 t="s">
        <v>250</v>
      </c>
      <c r="AV57" s="24" t="s">
        <v>244</v>
      </c>
      <c r="AW57" s="21" t="s">
        <v>251</v>
      </c>
      <c r="AX57" s="21" t="s">
        <v>208</v>
      </c>
      <c r="AY57" s="23">
        <v>7.119072</v>
      </c>
      <c r="AZ57" s="23">
        <v>7.119072</v>
      </c>
      <c r="BA57" s="23">
        <v>7.119072</v>
      </c>
      <c r="BB57" s="24"/>
      <c r="BC57" s="24"/>
      <c r="BD57" s="24"/>
      <c r="BE57" s="24"/>
      <c r="BF57" s="24"/>
      <c r="BG57" s="24"/>
      <c r="BH57" s="24"/>
    </row>
    <row r="58" ht="25" customHeight="1" spans="1:60">
      <c r="A58" s="24"/>
      <c r="B58" s="24" t="s">
        <v>206</v>
      </c>
      <c r="C58" s="24" t="s">
        <v>244</v>
      </c>
      <c r="D58" s="21" t="s">
        <v>207</v>
      </c>
      <c r="E58" s="21" t="s">
        <v>208</v>
      </c>
      <c r="F58" s="23">
        <v>27.8323</v>
      </c>
      <c r="G58" s="23">
        <v>27.8323</v>
      </c>
      <c r="H58" s="23">
        <v>27.8323</v>
      </c>
      <c r="I58" s="24"/>
      <c r="J58" s="24"/>
      <c r="K58" s="24"/>
      <c r="L58" s="24"/>
      <c r="M58" s="24"/>
      <c r="N58" s="24"/>
      <c r="O58" s="24"/>
      <c r="P58" s="24"/>
      <c r="Q58" s="24" t="s">
        <v>214</v>
      </c>
      <c r="R58" s="41">
        <v>2080101</v>
      </c>
      <c r="S58" s="26" t="s">
        <v>215</v>
      </c>
      <c r="T58" s="41">
        <v>50201</v>
      </c>
      <c r="U58" s="23">
        <v>0.0695</v>
      </c>
      <c r="V58" s="23">
        <v>0.0695</v>
      </c>
      <c r="W58" s="23">
        <v>0.0695</v>
      </c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 t="s">
        <v>206</v>
      </c>
      <c r="AV58" s="24" t="s">
        <v>244</v>
      </c>
      <c r="AW58" s="21" t="s">
        <v>207</v>
      </c>
      <c r="AX58" s="21" t="s">
        <v>208</v>
      </c>
      <c r="AY58" s="23">
        <v>27.8323</v>
      </c>
      <c r="AZ58" s="23">
        <v>27.8323</v>
      </c>
      <c r="BA58" s="23">
        <v>27.8323</v>
      </c>
      <c r="BB58" s="24"/>
      <c r="BC58" s="24"/>
      <c r="BD58" s="24"/>
      <c r="BE58" s="24"/>
      <c r="BF58" s="24"/>
      <c r="BG58" s="24"/>
      <c r="BH58" s="24"/>
    </row>
    <row r="59" ht="25" customHeight="1" spans="1:60">
      <c r="A59" s="24"/>
      <c r="B59" s="24" t="s">
        <v>252</v>
      </c>
      <c r="C59" s="24" t="s">
        <v>253</v>
      </c>
      <c r="D59" s="21" t="s">
        <v>254</v>
      </c>
      <c r="E59" s="21" t="s">
        <v>208</v>
      </c>
      <c r="F59" s="23">
        <v>22.44</v>
      </c>
      <c r="G59" s="23">
        <v>22.44</v>
      </c>
      <c r="H59" s="23">
        <v>22.44</v>
      </c>
      <c r="I59" s="24"/>
      <c r="J59" s="24"/>
      <c r="K59" s="24"/>
      <c r="L59" s="24"/>
      <c r="M59" s="24"/>
      <c r="N59" s="24"/>
      <c r="O59" s="24"/>
      <c r="P59" s="24"/>
      <c r="Q59" s="24" t="s">
        <v>72</v>
      </c>
      <c r="R59" s="41"/>
      <c r="S59" s="41"/>
      <c r="T59" s="41"/>
      <c r="U59" s="23" t="s">
        <v>116</v>
      </c>
      <c r="V59" s="23" t="s">
        <v>116</v>
      </c>
      <c r="W59" s="23" t="s">
        <v>116</v>
      </c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 t="s">
        <v>252</v>
      </c>
      <c r="AV59" s="24" t="s">
        <v>253</v>
      </c>
      <c r="AW59" s="21" t="s">
        <v>254</v>
      </c>
      <c r="AX59" s="21" t="s">
        <v>208</v>
      </c>
      <c r="AY59" s="23">
        <v>22.44</v>
      </c>
      <c r="AZ59" s="23">
        <v>22.44</v>
      </c>
      <c r="BA59" s="23">
        <v>22.44</v>
      </c>
      <c r="BB59" s="24"/>
      <c r="BC59" s="24"/>
      <c r="BD59" s="24"/>
      <c r="BE59" s="24"/>
      <c r="BF59" s="24"/>
      <c r="BG59" s="24"/>
      <c r="BH59" s="24"/>
    </row>
    <row r="60" ht="25" customHeight="1" spans="1:60">
      <c r="A60" s="24"/>
      <c r="B60" s="24" t="s">
        <v>255</v>
      </c>
      <c r="C60" s="24" t="s">
        <v>253</v>
      </c>
      <c r="D60" s="21" t="s">
        <v>256</v>
      </c>
      <c r="E60" s="21" t="s">
        <v>208</v>
      </c>
      <c r="F60" s="23">
        <v>10.959</v>
      </c>
      <c r="G60" s="23">
        <v>10.959</v>
      </c>
      <c r="H60" s="23">
        <v>10.959</v>
      </c>
      <c r="I60" s="24"/>
      <c r="J60" s="24"/>
      <c r="K60" s="24"/>
      <c r="L60" s="24"/>
      <c r="M60" s="24"/>
      <c r="N60" s="24"/>
      <c r="O60" s="24"/>
      <c r="P60" s="24"/>
      <c r="Q60" s="24" t="s">
        <v>257</v>
      </c>
      <c r="R60" s="24"/>
      <c r="S60" s="26"/>
      <c r="T60" s="24"/>
      <c r="U60" s="40" t="s">
        <v>258</v>
      </c>
      <c r="V60" s="40" t="s">
        <v>258</v>
      </c>
      <c r="W60" s="40" t="s">
        <v>258</v>
      </c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 t="s">
        <v>255</v>
      </c>
      <c r="AV60" s="24" t="s">
        <v>253</v>
      </c>
      <c r="AW60" s="21" t="s">
        <v>256</v>
      </c>
      <c r="AX60" s="21" t="s">
        <v>208</v>
      </c>
      <c r="AY60" s="23">
        <v>10.959</v>
      </c>
      <c r="AZ60" s="23">
        <v>10.959</v>
      </c>
      <c r="BA60" s="23">
        <v>10.959</v>
      </c>
      <c r="BB60" s="24"/>
      <c r="BC60" s="24"/>
      <c r="BD60" s="24"/>
      <c r="BE60" s="24"/>
      <c r="BF60" s="24"/>
      <c r="BG60" s="24"/>
      <c r="BH60" s="24"/>
    </row>
    <row r="61" ht="25" customHeight="1" spans="1:60">
      <c r="A61" s="24"/>
      <c r="B61" s="24" t="s">
        <v>201</v>
      </c>
      <c r="C61" s="24" t="s">
        <v>244</v>
      </c>
      <c r="D61" s="21" t="s">
        <v>202</v>
      </c>
      <c r="E61" s="21" t="s">
        <v>203</v>
      </c>
      <c r="F61" s="23">
        <v>6.73</v>
      </c>
      <c r="G61" s="23">
        <v>6.73</v>
      </c>
      <c r="H61" s="23">
        <v>6.73</v>
      </c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6"/>
      <c r="T61" s="24"/>
      <c r="U61" s="40"/>
      <c r="V61" s="40"/>
      <c r="W61" s="40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 t="s">
        <v>201</v>
      </c>
      <c r="AV61" s="24" t="s">
        <v>244</v>
      </c>
      <c r="AW61" s="21" t="s">
        <v>202</v>
      </c>
      <c r="AX61" s="21" t="s">
        <v>203</v>
      </c>
      <c r="AY61" s="23">
        <v>6.6082</v>
      </c>
      <c r="AZ61" s="23">
        <v>6.6082</v>
      </c>
      <c r="BA61" s="23">
        <v>6.6082</v>
      </c>
      <c r="BB61" s="24"/>
      <c r="BC61" s="24"/>
      <c r="BD61" s="24"/>
      <c r="BE61" s="24"/>
      <c r="BF61" s="24"/>
      <c r="BG61" s="24"/>
      <c r="BH61" s="24"/>
    </row>
    <row r="62" ht="25" customHeight="1" spans="1:60">
      <c r="A62" s="24"/>
      <c r="B62" s="24" t="s">
        <v>204</v>
      </c>
      <c r="C62" s="24" t="s">
        <v>244</v>
      </c>
      <c r="D62" s="21" t="s">
        <v>205</v>
      </c>
      <c r="E62" s="21" t="s">
        <v>203</v>
      </c>
      <c r="F62" s="23">
        <v>4</v>
      </c>
      <c r="G62" s="23">
        <v>4</v>
      </c>
      <c r="H62" s="23">
        <v>4</v>
      </c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6"/>
      <c r="T62" s="24"/>
      <c r="U62" s="40"/>
      <c r="V62" s="40"/>
      <c r="W62" s="40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 t="s">
        <v>204</v>
      </c>
      <c r="AV62" s="24" t="s">
        <v>244</v>
      </c>
      <c r="AW62" s="21" t="s">
        <v>205</v>
      </c>
      <c r="AX62" s="21" t="s">
        <v>203</v>
      </c>
      <c r="AY62" s="23">
        <v>3.9285</v>
      </c>
      <c r="AZ62" s="23">
        <v>3.9285</v>
      </c>
      <c r="BA62" s="23">
        <v>3.9285</v>
      </c>
      <c r="BB62" s="24"/>
      <c r="BC62" s="24"/>
      <c r="BD62" s="24"/>
      <c r="BE62" s="24"/>
      <c r="BF62" s="24"/>
      <c r="BG62" s="24"/>
      <c r="BH62" s="24"/>
    </row>
    <row r="63" ht="25" customHeight="1" spans="1:60">
      <c r="A63" s="24"/>
      <c r="B63" s="24" t="s">
        <v>216</v>
      </c>
      <c r="C63" s="24" t="s">
        <v>244</v>
      </c>
      <c r="D63" s="21" t="s">
        <v>217</v>
      </c>
      <c r="E63" s="21" t="s">
        <v>203</v>
      </c>
      <c r="F63" s="23">
        <v>0.1296</v>
      </c>
      <c r="G63" s="23">
        <v>0.1296</v>
      </c>
      <c r="H63" s="23">
        <v>0.1296</v>
      </c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6"/>
      <c r="T63" s="24"/>
      <c r="U63" s="40"/>
      <c r="V63" s="40"/>
      <c r="W63" s="40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 t="s">
        <v>216</v>
      </c>
      <c r="AV63" s="24" t="s">
        <v>244</v>
      </c>
      <c r="AW63" s="21" t="s">
        <v>217</v>
      </c>
      <c r="AX63" s="21" t="s">
        <v>203</v>
      </c>
      <c r="AY63" s="23">
        <v>0.1296</v>
      </c>
      <c r="AZ63" s="23">
        <v>0.1296</v>
      </c>
      <c r="BA63" s="23">
        <v>0.1296</v>
      </c>
      <c r="BB63" s="24"/>
      <c r="BC63" s="24"/>
      <c r="BD63" s="24"/>
      <c r="BE63" s="24"/>
      <c r="BF63" s="24"/>
      <c r="BG63" s="24"/>
      <c r="BH63" s="24"/>
    </row>
    <row r="64" ht="25" customHeight="1" spans="1:60">
      <c r="A64" s="24"/>
      <c r="B64" s="24" t="s">
        <v>209</v>
      </c>
      <c r="C64" s="24" t="s">
        <v>259</v>
      </c>
      <c r="D64" s="21" t="s">
        <v>210</v>
      </c>
      <c r="E64" s="21" t="s">
        <v>211</v>
      </c>
      <c r="F64" s="23">
        <v>3.0038</v>
      </c>
      <c r="G64" s="23">
        <v>3.0038</v>
      </c>
      <c r="H64" s="23">
        <v>3.0038</v>
      </c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6"/>
      <c r="T64" s="24"/>
      <c r="U64" s="40"/>
      <c r="V64" s="40"/>
      <c r="W64" s="40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 t="s">
        <v>209</v>
      </c>
      <c r="AV64" s="24" t="s">
        <v>259</v>
      </c>
      <c r="AW64" s="21" t="s">
        <v>210</v>
      </c>
      <c r="AX64" s="21" t="s">
        <v>211</v>
      </c>
      <c r="AY64" s="23">
        <v>2.9267</v>
      </c>
      <c r="AZ64" s="23">
        <v>2.9267</v>
      </c>
      <c r="BA64" s="23">
        <v>2.9267</v>
      </c>
      <c r="BB64" s="24"/>
      <c r="BC64" s="24"/>
      <c r="BD64" s="24"/>
      <c r="BE64" s="24"/>
      <c r="BF64" s="24"/>
      <c r="BG64" s="24"/>
      <c r="BH64" s="24"/>
    </row>
    <row r="65" ht="25" customHeight="1" spans="1:60">
      <c r="A65" s="24"/>
      <c r="B65" s="24" t="s">
        <v>222</v>
      </c>
      <c r="C65" s="24" t="s">
        <v>244</v>
      </c>
      <c r="D65" s="21" t="s">
        <v>213</v>
      </c>
      <c r="E65" s="21" t="s">
        <v>203</v>
      </c>
      <c r="F65" s="23">
        <v>3.0038</v>
      </c>
      <c r="G65" s="23">
        <v>3.0038</v>
      </c>
      <c r="H65" s="23">
        <v>3.0038</v>
      </c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6"/>
      <c r="T65" s="24"/>
      <c r="U65" s="40"/>
      <c r="V65" s="40"/>
      <c r="W65" s="40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 t="s">
        <v>222</v>
      </c>
      <c r="AV65" s="24" t="s">
        <v>244</v>
      </c>
      <c r="AW65" s="21" t="s">
        <v>213</v>
      </c>
      <c r="AX65" s="21" t="s">
        <v>203</v>
      </c>
      <c r="AY65" s="23">
        <v>2.9267</v>
      </c>
      <c r="AZ65" s="23">
        <v>2.9267</v>
      </c>
      <c r="BA65" s="23">
        <v>2.9267</v>
      </c>
      <c r="BB65" s="24"/>
      <c r="BC65" s="24"/>
      <c r="BD65" s="24"/>
      <c r="BE65" s="24"/>
      <c r="BF65" s="24"/>
      <c r="BG65" s="24"/>
      <c r="BH65" s="24"/>
    </row>
    <row r="66" ht="25" customHeight="1" spans="1:60">
      <c r="A66" s="24"/>
      <c r="B66" s="24" t="s">
        <v>214</v>
      </c>
      <c r="C66" s="24" t="s">
        <v>244</v>
      </c>
      <c r="D66" s="21" t="s">
        <v>215</v>
      </c>
      <c r="E66" s="21" t="s">
        <v>203</v>
      </c>
      <c r="F66" s="23">
        <v>2.7034</v>
      </c>
      <c r="G66" s="23">
        <v>2.7034</v>
      </c>
      <c r="H66" s="23">
        <v>2.7034</v>
      </c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6"/>
      <c r="T66" s="24"/>
      <c r="U66" s="40"/>
      <c r="V66" s="40"/>
      <c r="W66" s="40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 t="s">
        <v>214</v>
      </c>
      <c r="AV66" s="24" t="s">
        <v>244</v>
      </c>
      <c r="AW66" s="21" t="s">
        <v>215</v>
      </c>
      <c r="AX66" s="21" t="s">
        <v>203</v>
      </c>
      <c r="AY66" s="23">
        <v>2.6339</v>
      </c>
      <c r="AZ66" s="23">
        <v>2.6339</v>
      </c>
      <c r="BA66" s="23">
        <v>2.6339</v>
      </c>
      <c r="BB66" s="24"/>
      <c r="BC66" s="24"/>
      <c r="BD66" s="24"/>
      <c r="BE66" s="24"/>
      <c r="BF66" s="24"/>
      <c r="BG66" s="24"/>
      <c r="BH66" s="24"/>
    </row>
    <row r="67" ht="25" customHeight="1" spans="1:60">
      <c r="A67" s="24"/>
      <c r="B67" s="24" t="s">
        <v>224</v>
      </c>
      <c r="C67" s="24" t="s">
        <v>244</v>
      </c>
      <c r="D67" s="21" t="s">
        <v>225</v>
      </c>
      <c r="E67" s="21" t="s">
        <v>226</v>
      </c>
      <c r="F67" s="23">
        <v>3</v>
      </c>
      <c r="G67" s="23">
        <v>3</v>
      </c>
      <c r="H67" s="23">
        <v>3</v>
      </c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6"/>
      <c r="T67" s="24"/>
      <c r="U67" s="40"/>
      <c r="V67" s="40"/>
      <c r="W67" s="40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 t="s">
        <v>224</v>
      </c>
      <c r="AV67" s="24" t="s">
        <v>244</v>
      </c>
      <c r="AW67" s="21" t="s">
        <v>225</v>
      </c>
      <c r="AX67" s="21" t="s">
        <v>226</v>
      </c>
      <c r="AY67" s="23">
        <v>3</v>
      </c>
      <c r="AZ67" s="23">
        <v>3</v>
      </c>
      <c r="BA67" s="23">
        <v>3</v>
      </c>
      <c r="BB67" s="24"/>
      <c r="BC67" s="24"/>
      <c r="BD67" s="24"/>
      <c r="BE67" s="24"/>
      <c r="BF67" s="24"/>
      <c r="BG67" s="24"/>
      <c r="BH67" s="24"/>
    </row>
    <row r="68" ht="25" customHeight="1" spans="1:60">
      <c r="A68" s="24"/>
      <c r="B68" s="24" t="s">
        <v>260</v>
      </c>
      <c r="C68" s="24" t="s">
        <v>244</v>
      </c>
      <c r="D68" s="21" t="s">
        <v>261</v>
      </c>
      <c r="E68" s="21" t="s">
        <v>231</v>
      </c>
      <c r="F68" s="23">
        <v>10.4916</v>
      </c>
      <c r="G68" s="23">
        <v>10.4916</v>
      </c>
      <c r="H68" s="23">
        <v>10.4916</v>
      </c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6"/>
      <c r="T68" s="24"/>
      <c r="U68" s="40"/>
      <c r="V68" s="40"/>
      <c r="W68" s="40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 t="s">
        <v>260</v>
      </c>
      <c r="AV68" s="24" t="s">
        <v>244</v>
      </c>
      <c r="AW68" s="21" t="s">
        <v>261</v>
      </c>
      <c r="AX68" s="21" t="s">
        <v>231</v>
      </c>
      <c r="AY68" s="23">
        <v>10.4916</v>
      </c>
      <c r="AZ68" s="23">
        <v>10.4916</v>
      </c>
      <c r="BA68" s="23">
        <v>10.4916</v>
      </c>
      <c r="BB68" s="24"/>
      <c r="BC68" s="24"/>
      <c r="BD68" s="24"/>
      <c r="BE68" s="24"/>
      <c r="BF68" s="24"/>
      <c r="BG68" s="24"/>
      <c r="BH68" s="24"/>
    </row>
    <row r="69" ht="25" customHeight="1" spans="1:60">
      <c r="A69" s="24"/>
      <c r="B69" s="24" t="s">
        <v>229</v>
      </c>
      <c r="C69" s="24" t="s">
        <v>244</v>
      </c>
      <c r="D69" s="21" t="s">
        <v>230</v>
      </c>
      <c r="E69" s="21" t="s">
        <v>231</v>
      </c>
      <c r="F69" s="23">
        <v>2.1984</v>
      </c>
      <c r="G69" s="23">
        <v>2.1984</v>
      </c>
      <c r="H69" s="23">
        <v>2.1984</v>
      </c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6"/>
      <c r="T69" s="24"/>
      <c r="U69" s="40"/>
      <c r="V69" s="40"/>
      <c r="W69" s="40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 t="s">
        <v>229</v>
      </c>
      <c r="AV69" s="24" t="s">
        <v>244</v>
      </c>
      <c r="AW69" s="21" t="s">
        <v>230</v>
      </c>
      <c r="AX69" s="21" t="s">
        <v>231</v>
      </c>
      <c r="AY69" s="23">
        <v>2.1984</v>
      </c>
      <c r="AZ69" s="23">
        <v>2.1984</v>
      </c>
      <c r="BA69" s="23">
        <v>2.1984</v>
      </c>
      <c r="BB69" s="24"/>
      <c r="BC69" s="24"/>
      <c r="BD69" s="24"/>
      <c r="BE69" s="24"/>
      <c r="BF69" s="24"/>
      <c r="BG69" s="24"/>
      <c r="BH69" s="24"/>
    </row>
    <row r="70" ht="25" customHeight="1" spans="1:60">
      <c r="A70" s="24"/>
      <c r="B70" s="24" t="s">
        <v>232</v>
      </c>
      <c r="C70" s="24" t="s">
        <v>244</v>
      </c>
      <c r="D70" s="21" t="s">
        <v>233</v>
      </c>
      <c r="E70" s="21" t="s">
        <v>231</v>
      </c>
      <c r="F70" s="23">
        <v>1.0024</v>
      </c>
      <c r="G70" s="23">
        <v>1.0024</v>
      </c>
      <c r="H70" s="23">
        <v>1.0024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6"/>
      <c r="T70" s="24"/>
      <c r="U70" s="40"/>
      <c r="V70" s="40"/>
      <c r="W70" s="40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 t="s">
        <v>232</v>
      </c>
      <c r="AV70" s="24" t="s">
        <v>244</v>
      </c>
      <c r="AW70" s="21" t="s">
        <v>233</v>
      </c>
      <c r="AX70" s="21" t="s">
        <v>231</v>
      </c>
      <c r="AY70" s="23">
        <v>1.0024</v>
      </c>
      <c r="AZ70" s="23">
        <v>1.0024</v>
      </c>
      <c r="BA70" s="23">
        <v>1.0024</v>
      </c>
      <c r="BB70" s="24"/>
      <c r="BC70" s="24"/>
      <c r="BD70" s="24"/>
      <c r="BE70" s="24"/>
      <c r="BF70" s="24"/>
      <c r="BG70" s="24"/>
      <c r="BH70" s="24"/>
    </row>
    <row r="71" ht="25" customHeight="1" spans="1:60">
      <c r="A71" s="24"/>
      <c r="B71" s="24" t="s">
        <v>238</v>
      </c>
      <c r="C71" s="24" t="s">
        <v>239</v>
      </c>
      <c r="D71" s="21" t="s">
        <v>240</v>
      </c>
      <c r="E71" s="21" t="s">
        <v>237</v>
      </c>
      <c r="F71" s="23">
        <v>5.7423</v>
      </c>
      <c r="G71" s="23">
        <v>5.7423</v>
      </c>
      <c r="H71" s="23">
        <v>5.7423</v>
      </c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6"/>
      <c r="T71" s="24"/>
      <c r="U71" s="40"/>
      <c r="V71" s="40"/>
      <c r="W71" s="40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 t="s">
        <v>238</v>
      </c>
      <c r="AV71" s="24" t="s">
        <v>239</v>
      </c>
      <c r="AW71" s="21" t="s">
        <v>240</v>
      </c>
      <c r="AX71" s="21" t="s">
        <v>237</v>
      </c>
      <c r="AY71" s="23">
        <v>5.7423</v>
      </c>
      <c r="AZ71" s="23">
        <v>5.7423</v>
      </c>
      <c r="BA71" s="23">
        <v>5.7423</v>
      </c>
      <c r="BB71" s="24"/>
      <c r="BC71" s="24"/>
      <c r="BD71" s="24"/>
      <c r="BE71" s="24"/>
      <c r="BF71" s="24"/>
      <c r="BG71" s="24"/>
      <c r="BH71" s="24"/>
    </row>
    <row r="72" ht="25" customHeight="1" spans="1:60">
      <c r="A72" s="24"/>
      <c r="B72" s="24" t="s">
        <v>72</v>
      </c>
      <c r="C72" s="24"/>
      <c r="D72" s="26"/>
      <c r="E72" s="24"/>
      <c r="F72" s="48">
        <f t="shared" ref="F72:H72" si="7">SUM(F42:F71)</f>
        <v>587.106872</v>
      </c>
      <c r="G72" s="48">
        <f t="shared" si="7"/>
        <v>587.106872</v>
      </c>
      <c r="H72" s="48">
        <f t="shared" si="7"/>
        <v>587.106872</v>
      </c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6"/>
      <c r="T72" s="24"/>
      <c r="U72" s="49"/>
      <c r="V72" s="40"/>
      <c r="W72" s="40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 t="s">
        <v>72</v>
      </c>
      <c r="AV72" s="24"/>
      <c r="AW72" s="26"/>
      <c r="AX72" s="24"/>
      <c r="AY72" s="40">
        <f t="shared" ref="AY72:BA72" si="8">SUM(AY42:AY71)</f>
        <v>577.097472</v>
      </c>
      <c r="AZ72" s="40">
        <f t="shared" si="8"/>
        <v>577.097472</v>
      </c>
      <c r="BA72" s="40">
        <f t="shared" si="8"/>
        <v>577.097472</v>
      </c>
      <c r="BB72" s="24"/>
      <c r="BC72" s="24"/>
      <c r="BD72" s="24"/>
      <c r="BE72" s="24"/>
      <c r="BF72" s="24"/>
      <c r="BG72" s="24"/>
      <c r="BH72" s="24"/>
    </row>
    <row r="73" ht="25" customHeight="1" spans="1:60">
      <c r="A73" s="24"/>
      <c r="B73" s="24" t="s">
        <v>257</v>
      </c>
      <c r="C73" s="24"/>
      <c r="D73" s="26"/>
      <c r="E73" s="24"/>
      <c r="F73" s="40">
        <f t="shared" ref="F73:H73" si="9">F41+F72</f>
        <v>2751.103372</v>
      </c>
      <c r="G73" s="40">
        <f t="shared" si="9"/>
        <v>2751.103372</v>
      </c>
      <c r="H73" s="40">
        <f t="shared" si="9"/>
        <v>2751.103372</v>
      </c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6"/>
      <c r="T73" s="24"/>
      <c r="U73" s="49"/>
      <c r="V73" s="40"/>
      <c r="W73" s="40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 t="s">
        <v>257</v>
      </c>
      <c r="AV73" s="24"/>
      <c r="AW73" s="26"/>
      <c r="AX73" s="24"/>
      <c r="AY73" s="40">
        <f t="shared" ref="AY73:BA73" si="10">AY39+AY72</f>
        <v>1357.739372</v>
      </c>
      <c r="AZ73" s="40">
        <f t="shared" si="10"/>
        <v>1357.737472</v>
      </c>
      <c r="BA73" s="40">
        <f t="shared" si="10"/>
        <v>1357.737472</v>
      </c>
      <c r="BB73" s="24"/>
      <c r="BC73" s="24"/>
      <c r="BD73" s="24"/>
      <c r="BE73" s="24"/>
      <c r="BF73" s="24"/>
      <c r="BG73" s="24"/>
      <c r="BH73" s="24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7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2019-08-09T10:33:57Z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